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slicers/slicer1.xml" ContentType="application/vnd.ms-excel.slicer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assbde.sharepoint.com/sites/gesec_abde/Shared Documents/General/InfoABDE/Séries Dinâmicas - 2023/03.23/Planilha do Site/"/>
    </mc:Choice>
  </mc:AlternateContent>
  <xr:revisionPtr revIDLastSave="744" documentId="120_{9474DCFF-B6DA-4FC2-B28A-DD3EB7B5DDD8}" xr6:coauthVersionLast="47" xr6:coauthVersionMax="47" xr10:uidLastSave="{140991D5-1264-4DBB-B96E-8D1F1B074E8E}"/>
  <bookViews>
    <workbookView xWindow="-110" yWindow="-110" windowWidth="19420" windowHeight="10300" xr2:uid="{9281B64C-2D82-41B6-8EC8-5D4686BD46F0}"/>
  </bookViews>
  <sheets>
    <sheet name="Capa" sheetId="20" r:id="rId1"/>
    <sheet name="Base Trimestral" sheetId="13" r:id="rId2"/>
    <sheet name="Série Histórica" sheetId="17" r:id="rId3"/>
    <sheet name="Parâmetros " sheetId="18" r:id="rId4"/>
  </sheets>
  <definedNames>
    <definedName name="SegmentaçãodeDados_Data">#N/A</definedName>
  </definedNames>
  <calcPr calcId="191028"/>
  <pivotCaches>
    <pivotCache cacheId="0" r:id="rId5"/>
    <pivotCache cacheId="1" r:id="rId6"/>
  </pivotCaches>
  <extLst>
    <ext xmlns:x14="http://schemas.microsoft.com/office/spreadsheetml/2009/9/main" uri="{BBE1A952-AA13-448e-AADC-164F8A28A991}">
      <x14:slicerCaches>
        <x14:slicerCache r:id="rId7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8" l="1"/>
</calcChain>
</file>

<file path=xl/sharedStrings.xml><?xml version="1.0" encoding="utf-8"?>
<sst xmlns="http://schemas.openxmlformats.org/spreadsheetml/2006/main" count="227" uniqueCount="92">
  <si>
    <t>Data</t>
  </si>
  <si>
    <t>Classificação</t>
  </si>
  <si>
    <t>Piauí Fomento</t>
  </si>
  <si>
    <t>Desenvolve RR</t>
  </si>
  <si>
    <t>Ag Ft Tocantins</t>
  </si>
  <si>
    <t>Desenvolve MT</t>
  </si>
  <si>
    <t>Desenvolve (Alagoas)</t>
  </si>
  <si>
    <t>Age (Pernambuco)</t>
  </si>
  <si>
    <t>AGN (Rio Grande do Norte)</t>
  </si>
  <si>
    <t>Goiás Fomento</t>
  </si>
  <si>
    <t>Afeam</t>
  </si>
  <si>
    <t>AgeRio</t>
  </si>
  <si>
    <t>Desenbahia</t>
  </si>
  <si>
    <t>Desenvolve SP</t>
  </si>
  <si>
    <t>Bandes</t>
  </si>
  <si>
    <t>Fomento Paraná</t>
  </si>
  <si>
    <t>Badesc</t>
  </si>
  <si>
    <t>Badesul</t>
  </si>
  <si>
    <t>BDMG</t>
  </si>
  <si>
    <t>BRDE</t>
  </si>
  <si>
    <t>Banrisul</t>
  </si>
  <si>
    <t>Bancos Comerciais Estaduais</t>
  </si>
  <si>
    <t>Banestes</t>
  </si>
  <si>
    <t>BRB</t>
  </si>
  <si>
    <t>Banese</t>
  </si>
  <si>
    <t>Banco do Brasil</t>
  </si>
  <si>
    <t>Bancos Federais</t>
  </si>
  <si>
    <t>Caixa</t>
  </si>
  <si>
    <t>BNDES</t>
  </si>
  <si>
    <t>Banco do Nordeste</t>
  </si>
  <si>
    <t>Banco da Amazônia</t>
  </si>
  <si>
    <t>Bansicred</t>
  </si>
  <si>
    <t>Bancos Cooperativos</t>
  </si>
  <si>
    <t>Bancoob</t>
  </si>
  <si>
    <t>Cresol</t>
  </si>
  <si>
    <t>Banpará</t>
  </si>
  <si>
    <t>Afap</t>
  </si>
  <si>
    <t>Atenção: selecione apenas uma data.</t>
  </si>
  <si>
    <t>Valores em R$ mil</t>
  </si>
  <si>
    <t>Soma de Ativo Total (k) = (i) - (j)</t>
  </si>
  <si>
    <t xml:space="preserve">Disponibilidade </t>
  </si>
  <si>
    <t xml:space="preserve">Aplicações interfinanceiras </t>
  </si>
  <si>
    <t>TVM e instrumentos financ. derivativos</t>
  </si>
  <si>
    <t xml:space="preserve">Operações de Crédito </t>
  </si>
  <si>
    <t xml:space="preserve">Provisão sobre Operações de Crédito para CL </t>
  </si>
  <si>
    <t xml:space="preserve">Operações de Crédito Líquidas de Provisão </t>
  </si>
  <si>
    <t xml:space="preserve">Arrendamento Mercantil a Receber (e1) </t>
  </si>
  <si>
    <t xml:space="preserve">Imobilizado de Arrendamento (e2) </t>
  </si>
  <si>
    <t xml:space="preserve">Credores por Antecipação de Valor Residual (e3)  </t>
  </si>
  <si>
    <t xml:space="preserve">Provisão sobre Arrendamento Mercantil para CL (e4) </t>
  </si>
  <si>
    <t xml:space="preserve">Arrendamento Mercantil Líquido de Provisão (e) </t>
  </si>
  <si>
    <t>Outros Créditos Líquidos de Provisão (f)</t>
  </si>
  <si>
    <t xml:space="preserve">Outros Ativos Realizáveis (g) </t>
  </si>
  <si>
    <t xml:space="preserve">Permanente Ajustado (h) </t>
  </si>
  <si>
    <t>Ativo Total (Ajustado) (i) = (a) + (b) + (c) + (d) + (e) + (f) + (g) + (h)</t>
  </si>
  <si>
    <t xml:space="preserve">Credores por Antecipação de Valor Residual (j) </t>
  </si>
  <si>
    <t>Subnacionais - Grupo I</t>
  </si>
  <si>
    <t>Subnacionais - Grupo II</t>
  </si>
  <si>
    <t>Subnacionais - Grupo III</t>
  </si>
  <si>
    <t>Subnacionais - Grupo IV</t>
  </si>
  <si>
    <t xml:space="preserve">Ativo Total (k) = (i) - (j) </t>
  </si>
  <si>
    <t>Disponibilidades</t>
  </si>
  <si>
    <t>Provisões sobre Operações de Crédito para CL</t>
  </si>
  <si>
    <t>Credores por Antecipação de Valores Residuais (e3)</t>
  </si>
  <si>
    <t>Provisão sobre Arrendamento Mercantil p. CL (e4)</t>
  </si>
  <si>
    <t xml:space="preserve">Outros Créditos - Líquido de Provisão (f) </t>
  </si>
  <si>
    <t xml:space="preserve">Ativo Total Ajustado (i) = (a) + (b) + (c) + (d) + (e) + (f) + (g) + (h) </t>
  </si>
  <si>
    <t xml:space="preserve">Total Ativo Total (k) = (i) - (j) </t>
  </si>
  <si>
    <t>Total Disponibilidades</t>
  </si>
  <si>
    <t xml:space="preserve">Total Aplicações interfinanceiras </t>
  </si>
  <si>
    <t>Total TVM e instrumentos financ. derivativos</t>
  </si>
  <si>
    <t xml:space="preserve">Total Operações de Crédito </t>
  </si>
  <si>
    <t>Total Provisões sobre Operações de Crédito para CL</t>
  </si>
  <si>
    <t xml:space="preserve">Total Operações de Crédito Líquidas de Provisão </t>
  </si>
  <si>
    <t xml:space="preserve">Total Arrendamento Mercantil a Receber (e1) </t>
  </si>
  <si>
    <t xml:space="preserve">Total Imobilizado de Arrendamento (e2) </t>
  </si>
  <si>
    <t>Total Credores por Antecipação de Valores Residuais (e3)</t>
  </si>
  <si>
    <t>Total Provisão sobre Arrendamento Mercantil p. CL (e4)</t>
  </si>
  <si>
    <t xml:space="preserve">Total Arrendamento Mercantil Líquido de Provisão (e) </t>
  </si>
  <si>
    <t xml:space="preserve">Total Outros Créditos - Líquido de Provisão (f) </t>
  </si>
  <si>
    <t xml:space="preserve">Total Outros Ativos Realizáveis (g) </t>
  </si>
  <si>
    <t xml:space="preserve">Total Permanente Ajustado (h) </t>
  </si>
  <si>
    <t xml:space="preserve">Total Ativo Total Ajustado (i) = (a) + (b) + (c) + (d) + (e) + (f) + (g) + (h) </t>
  </si>
  <si>
    <t xml:space="preserve">Total Credores por Antecipação de Valor Residual (j) </t>
  </si>
  <si>
    <t>Parâmetros para classificação das IFDs subnacionais</t>
  </si>
  <si>
    <t>Ativos (em mil R$)</t>
  </si>
  <si>
    <t>Limite superior</t>
  </si>
  <si>
    <t>Limite inferior</t>
  </si>
  <si>
    <t>Série Histórica</t>
  </si>
  <si>
    <t>Base Trimestral</t>
  </si>
  <si>
    <t>Nota Metodológica</t>
  </si>
  <si>
    <t>Mercado de Crédito - 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</si>
</sst>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16"/>
      <color theme="0" tint="-4.9989318521683403E-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color rgb="FF007065"/>
      <name val="Calibri"/>
      <family val="2"/>
      <scheme val="minor"/>
    </font>
    <font>
      <b/>
      <sz val="36"/>
      <color theme="8" tint="-0.499984740745262"/>
      <name val="Calibri"/>
      <family val="2"/>
      <scheme val="minor"/>
    </font>
    <font>
      <sz val="36"/>
      <color rgb="FF007065"/>
      <name val="Calibri"/>
      <family val="2"/>
      <scheme val="minor"/>
    </font>
    <font>
      <i/>
      <sz val="28"/>
      <color rgb="FF007065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theme="0" tint="-0.34998626667073579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theme="8"/>
      </bottom>
      <diagonal/>
    </border>
    <border>
      <left/>
      <right/>
      <top style="thin">
        <color indexed="64"/>
      </top>
      <bottom style="thin">
        <color theme="8"/>
      </bottom>
      <diagonal/>
    </border>
    <border>
      <left/>
      <right style="thin">
        <color indexed="64"/>
      </right>
      <top style="thin">
        <color indexed="64"/>
      </top>
      <bottom style="thin">
        <color theme="8"/>
      </bottom>
      <diagonal/>
    </border>
    <border>
      <left style="thin">
        <color indexed="64"/>
      </left>
      <right/>
      <top style="thin">
        <color theme="8"/>
      </top>
      <bottom style="thin">
        <color theme="8"/>
      </bottom>
      <diagonal/>
    </border>
    <border>
      <left/>
      <right style="thin">
        <color indexed="64"/>
      </right>
      <top style="thin">
        <color theme="8"/>
      </top>
      <bottom style="thin">
        <color theme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theme="0"/>
      </bottom>
      <diagonal/>
    </border>
    <border>
      <left/>
      <right/>
      <top/>
      <bottom style="medium">
        <color rgb="FF007065"/>
      </bottom>
      <diagonal/>
    </border>
    <border>
      <left/>
      <right/>
      <top/>
      <bottom style="thin">
        <color rgb="FF007065"/>
      </bottom>
      <diagonal/>
    </border>
    <border>
      <left style="thin">
        <color rgb="FF007065"/>
      </left>
      <right/>
      <top style="thin">
        <color rgb="FF007065"/>
      </top>
      <bottom/>
      <diagonal/>
    </border>
    <border>
      <left/>
      <right/>
      <top style="thin">
        <color rgb="FF007065"/>
      </top>
      <bottom/>
      <diagonal/>
    </border>
    <border>
      <left/>
      <right style="thin">
        <color rgb="FF007065"/>
      </right>
      <top style="thin">
        <color rgb="FF007065"/>
      </top>
      <bottom/>
      <diagonal/>
    </border>
    <border>
      <left style="thin">
        <color rgb="FF007065"/>
      </left>
      <right/>
      <top/>
      <bottom/>
      <diagonal/>
    </border>
    <border>
      <left/>
      <right style="thin">
        <color rgb="FF007065"/>
      </right>
      <top/>
      <bottom/>
      <diagonal/>
    </border>
    <border>
      <left style="thin">
        <color rgb="FF007065"/>
      </left>
      <right/>
      <top/>
      <bottom style="thin">
        <color rgb="FF007065"/>
      </bottom>
      <diagonal/>
    </border>
    <border>
      <left/>
      <right style="thin">
        <color rgb="FF007065"/>
      </right>
      <top/>
      <bottom style="thin">
        <color rgb="FF007065"/>
      </bottom>
      <diagonal/>
    </border>
    <border>
      <left style="thin">
        <color rgb="FF007065"/>
      </left>
      <right/>
      <top style="thin">
        <color rgb="FF007065"/>
      </top>
      <bottom style="thin">
        <color rgb="FF007065"/>
      </bottom>
      <diagonal/>
    </border>
    <border>
      <left/>
      <right/>
      <top style="thin">
        <color rgb="FF007065"/>
      </top>
      <bottom style="thin">
        <color rgb="FF007065"/>
      </bottom>
      <diagonal/>
    </border>
    <border>
      <left/>
      <right style="thin">
        <color rgb="FF007065"/>
      </right>
      <top style="thin">
        <color rgb="FF007065"/>
      </top>
      <bottom style="thin">
        <color rgb="FF007065"/>
      </bottom>
      <diagonal/>
    </border>
    <border>
      <left style="thin">
        <color rgb="FF007065"/>
      </left>
      <right/>
      <top style="thin">
        <color theme="0" tint="-0.34998626667073579"/>
      </top>
      <bottom/>
      <diagonal/>
    </border>
    <border>
      <left/>
      <right style="thin">
        <color rgb="FF007065"/>
      </right>
      <top style="thin">
        <color theme="0" tint="-0.34998626667073579"/>
      </top>
      <bottom/>
      <diagonal/>
    </border>
    <border>
      <left style="thin">
        <color rgb="FF007065"/>
      </left>
      <right style="thin">
        <color rgb="FF007065"/>
      </right>
      <top style="thin">
        <color rgb="FF007065"/>
      </top>
      <bottom/>
      <diagonal/>
    </border>
    <border>
      <left style="thin">
        <color rgb="FF007065"/>
      </left>
      <right style="thin">
        <color rgb="FF007065"/>
      </right>
      <top/>
      <bottom/>
      <diagonal/>
    </border>
    <border>
      <left style="thin">
        <color rgb="FF007065"/>
      </left>
      <right style="thin">
        <color rgb="FF007065"/>
      </right>
      <top/>
      <bottom style="thin">
        <color rgb="FF00706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rgb="FF007065"/>
      </top>
      <bottom/>
      <diagonal/>
    </border>
    <border>
      <left style="thin">
        <color auto="1"/>
      </left>
      <right style="thin">
        <color auto="1"/>
      </right>
      <top style="thin">
        <color rgb="FF007065"/>
      </top>
      <bottom/>
      <diagonal/>
    </border>
    <border>
      <left style="thin">
        <color indexed="64"/>
      </left>
      <right style="thin">
        <color rgb="FF007065"/>
      </right>
      <top style="thin">
        <color rgb="FF007065"/>
      </top>
      <bottom/>
      <diagonal/>
    </border>
    <border>
      <left style="thin">
        <color indexed="64"/>
      </left>
      <right style="thin">
        <color rgb="FF007065"/>
      </right>
      <top/>
      <bottom/>
      <diagonal/>
    </border>
    <border>
      <left/>
      <right style="thin">
        <color indexed="64"/>
      </right>
      <top/>
      <bottom style="thin">
        <color rgb="FF007065"/>
      </bottom>
      <diagonal/>
    </border>
    <border>
      <left style="thin">
        <color auto="1"/>
      </left>
      <right style="thin">
        <color auto="1"/>
      </right>
      <top/>
      <bottom style="thin">
        <color rgb="FF007065"/>
      </bottom>
      <diagonal/>
    </border>
    <border>
      <left style="thin">
        <color indexed="64"/>
      </left>
      <right style="thin">
        <color rgb="FF007065"/>
      </right>
      <top/>
      <bottom style="thin">
        <color rgb="FF007065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  <xf numFmtId="0" fontId="3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0" fontId="2" fillId="0" borderId="0"/>
    <xf numFmtId="0" fontId="8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06">
    <xf numFmtId="0" fontId="0" fillId="0" borderId="0" xfId="0"/>
    <xf numFmtId="0" fontId="5" fillId="2" borderId="0" xfId="0" applyFont="1" applyFill="1"/>
    <xf numFmtId="164" fontId="0" fillId="2" borderId="0" xfId="6" applyNumberFormat="1" applyFont="1" applyFill="1" applyBorder="1" applyAlignment="1">
      <alignment horizontal="center" vertical="center"/>
    </xf>
    <xf numFmtId="164" fontId="0" fillId="2" borderId="0" xfId="6" applyNumberFormat="1" applyFont="1" applyFill="1" applyBorder="1" applyAlignment="1">
      <alignment horizontal="center" vertical="center" wrapText="1"/>
    </xf>
    <xf numFmtId="0" fontId="0" fillId="2" borderId="0" xfId="0" applyFill="1"/>
    <xf numFmtId="0" fontId="10" fillId="2" borderId="0" xfId="0" applyFont="1" applyFill="1" applyAlignment="1">
      <alignment horizont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horizontal="right" vertical="center" wrapText="1"/>
    </xf>
    <xf numFmtId="0" fontId="5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  <xf numFmtId="164" fontId="5" fillId="2" borderId="0" xfId="0" applyNumberFormat="1" applyFont="1" applyFill="1" applyAlignment="1">
      <alignment vertical="center"/>
    </xf>
    <xf numFmtId="165" fontId="11" fillId="2" borderId="0" xfId="1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3" fillId="0" borderId="0" xfId="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0" fontId="5" fillId="0" borderId="0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4" fontId="14" fillId="0" borderId="0" xfId="10" applyFont="1" applyBorder="1" applyAlignment="1">
      <alignment horizontal="center" vertical="center"/>
    </xf>
    <xf numFmtId="44" fontId="14" fillId="0" borderId="3" xfId="1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44" fontId="0" fillId="0" borderId="5" xfId="10" applyFont="1" applyBorder="1" applyAlignment="1">
      <alignment horizontal="center" vertical="center"/>
    </xf>
    <xf numFmtId="44" fontId="14" fillId="0" borderId="5" xfId="10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44" fontId="0" fillId="0" borderId="13" xfId="10" applyFont="1" applyBorder="1" applyAlignment="1">
      <alignment horizontal="center" vertical="center"/>
    </xf>
    <xf numFmtId="0" fontId="9" fillId="2" borderId="0" xfId="9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3" fontId="0" fillId="2" borderId="0" xfId="0" applyNumberFormat="1" applyFill="1" applyAlignment="1">
      <alignment horizontal="center" vertical="center"/>
    </xf>
    <xf numFmtId="0" fontId="16" fillId="2" borderId="0" xfId="0" applyFont="1" applyFill="1" applyAlignment="1">
      <alignment horizontal="left"/>
    </xf>
    <xf numFmtId="0" fontId="18" fillId="2" borderId="0" xfId="0" applyFont="1" applyFill="1" applyAlignment="1">
      <alignment vertical="center"/>
    </xf>
    <xf numFmtId="166" fontId="0" fillId="0" borderId="0" xfId="0" applyNumberForma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10" fontId="5" fillId="2" borderId="0" xfId="1" applyNumberFormat="1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3" fontId="0" fillId="2" borderId="16" xfId="0" applyNumberForma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3" fontId="0" fillId="2" borderId="21" xfId="0" applyNumberForma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3" fontId="0" fillId="2" borderId="23" xfId="0" applyNumberFormat="1" applyFill="1" applyBorder="1" applyAlignment="1">
      <alignment horizontal="center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21" fillId="0" borderId="4" xfId="9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0" fillId="3" borderId="17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166" fontId="0" fillId="0" borderId="20" xfId="0" applyNumberFormat="1" applyBorder="1" applyAlignment="1">
      <alignment horizontal="center" vertical="center"/>
    </xf>
    <xf numFmtId="166" fontId="0" fillId="0" borderId="21" xfId="0" applyNumberFormat="1" applyBorder="1" applyAlignment="1">
      <alignment horizontal="center" vertical="center"/>
    </xf>
    <xf numFmtId="166" fontId="0" fillId="0" borderId="22" xfId="0" applyNumberFormat="1" applyBorder="1" applyAlignment="1">
      <alignment horizontal="center" vertical="center"/>
    </xf>
    <xf numFmtId="166" fontId="0" fillId="0" borderId="16" xfId="0" applyNumberFormat="1" applyBorder="1" applyAlignment="1">
      <alignment horizontal="center" vertical="center"/>
    </xf>
    <xf numFmtId="166" fontId="0" fillId="0" borderId="23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left" vertical="center" wrapText="1"/>
    </xf>
    <xf numFmtId="0" fontId="0" fillId="0" borderId="30" xfId="0" applyBorder="1" applyAlignment="1">
      <alignment horizontal="center" vertical="center" wrapText="1"/>
    </xf>
    <xf numFmtId="166" fontId="0" fillId="0" borderId="30" xfId="0" applyNumberFormat="1" applyBorder="1" applyAlignment="1">
      <alignment horizontal="center" vertical="center"/>
    </xf>
    <xf numFmtId="166" fontId="0" fillId="0" borderId="31" xfId="0" applyNumberFormat="1" applyBorder="1" applyAlignment="1">
      <alignment horizontal="center" vertical="center"/>
    </xf>
    <xf numFmtId="0" fontId="0" fillId="0" borderId="20" xfId="0" applyBorder="1" applyAlignment="1">
      <alignment horizontal="left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166" fontId="0" fillId="0" borderId="5" xfId="0" applyNumberFormat="1" applyBorder="1" applyAlignment="1">
      <alignment horizontal="center" vertical="center"/>
    </xf>
    <xf numFmtId="166" fontId="0" fillId="0" borderId="32" xfId="0" applyNumberForma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left" vertical="center" wrapText="1"/>
    </xf>
    <xf numFmtId="0" fontId="0" fillId="0" borderId="36" xfId="0" applyBorder="1" applyAlignment="1">
      <alignment horizontal="center" vertical="center" wrapText="1"/>
    </xf>
    <xf numFmtId="166" fontId="0" fillId="0" borderId="36" xfId="0" applyNumberFormat="1" applyBorder="1" applyAlignment="1">
      <alignment horizontal="center" vertical="center"/>
    </xf>
    <xf numFmtId="166" fontId="0" fillId="0" borderId="37" xfId="0" applyNumberFormat="1" applyBorder="1" applyAlignment="1">
      <alignment horizontal="center" vertical="center"/>
    </xf>
    <xf numFmtId="166" fontId="0" fillId="0" borderId="38" xfId="0" applyNumberFormat="1" applyBorder="1" applyAlignment="1">
      <alignment horizontal="center" vertical="center"/>
    </xf>
    <xf numFmtId="166" fontId="0" fillId="0" borderId="39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17" fontId="0" fillId="0" borderId="21" xfId="0" applyNumberFormat="1" applyBorder="1" applyAlignment="1">
      <alignment horizontal="center" vertical="center"/>
    </xf>
    <xf numFmtId="17" fontId="0" fillId="0" borderId="23" xfId="0" applyNumberFormat="1" applyBorder="1" applyAlignment="1">
      <alignment horizontal="center" vertical="center"/>
    </xf>
    <xf numFmtId="0" fontId="19" fillId="2" borderId="14" xfId="0" applyFont="1" applyFill="1" applyBorder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/>
    </xf>
  </cellXfs>
  <cellStyles count="11">
    <cellStyle name="Comma" xfId="6" builtinId="3"/>
    <cellStyle name="Currency" xfId="10" builtinId="4"/>
    <cellStyle name="Excel Built-in Normal" xfId="3" xr:uid="{E4117B5F-D811-4C6E-8BEB-3F9F35DAE3EC}"/>
    <cellStyle name="Hyperlink" xfId="9" builtinId="8"/>
    <cellStyle name="Normal" xfId="0" builtinId="0"/>
    <cellStyle name="Normal 2" xfId="4" xr:uid="{D17578C3-AFA8-4194-A0C0-B2598229271B}"/>
    <cellStyle name="Normal 2 2" xfId="8" xr:uid="{EBF46A8A-EE91-4881-A642-7349D77BB96E}"/>
    <cellStyle name="Normal 3" xfId="2" xr:uid="{1F390D38-25F7-43B2-9B9B-89A962FDB0E5}"/>
    <cellStyle name="Normal 4" xfId="7" xr:uid="{FEC0E2DE-E35A-4228-BAAF-95D08551656E}"/>
    <cellStyle name="Percent" xfId="1" builtinId="5"/>
    <cellStyle name="Vírgula 2" xfId="5" xr:uid="{AFA24091-3678-46FC-8176-EE1CDD99A894}"/>
  </cellStyles>
  <dxfs count="627"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top style="thin">
          <color rgb="FF007065"/>
        </top>
      </border>
    </dxf>
    <dxf>
      <border>
        <top style="thin">
          <color rgb="FF007065"/>
        </top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  <bottom style="thin">
          <color rgb="FF007065"/>
        </bottom>
      </border>
    </dxf>
    <dxf>
      <alignment vertical="center"/>
    </dxf>
    <dxf>
      <alignment horizontal="center"/>
    </dxf>
    <dxf>
      <numFmt numFmtId="166" formatCode="#,##0_ ;\-#,##0\ 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22" formatCode="mmm/yy"/>
    </dxf>
    <dxf>
      <fill>
        <patternFill patternType="solid">
          <bgColor theme="8" tint="0.39997558519241921"/>
        </patternFill>
      </fill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right style="thin">
          <color theme="0" tint="-0.34998626667073579"/>
        </right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border>
        <left/>
        <right/>
      </border>
    </dxf>
    <dxf>
      <alignment vertical="center"/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border>
        <left/>
        <top/>
        <bottom/>
      </border>
    </dxf>
    <dxf>
      <border>
        <left/>
        <top/>
        <bottom/>
      </border>
    </dxf>
    <dxf>
      <fill>
        <patternFill patternType="none">
          <bgColor auto="1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fill>
        <patternFill patternType="solid">
          <bgColor theme="2"/>
        </patternFill>
      </fill>
    </dxf>
    <dxf>
      <numFmt numFmtId="164" formatCode="_-* #,##0_-;\-* #,##0_-;_-* &quot;-&quot;??_-;_-@_-"/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left style="thin">
          <color rgb="FF007065"/>
        </left>
        <right style="thin">
          <color rgb="FF007065"/>
        </right>
        <top style="thin">
          <color rgb="FF007065"/>
        </top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border>
        <bottom style="thin">
          <color rgb="FF00706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" formatCode="#,##0"/>
    </dxf>
    <dxf>
      <alignment horizontal="center"/>
    </dxf>
    <dxf>
      <alignment horizontal="center"/>
    </dxf>
    <dxf>
      <alignment horizontal="right"/>
    </dxf>
    <dxf>
      <alignment vertical="center"/>
    </dxf>
    <dxf>
      <alignment vertic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</dxf>
    <dxf>
      <numFmt numFmtId="3" formatCode="#,##0"/>
    </dxf>
    <dxf>
      <alignment horizontal="center"/>
    </dxf>
    <dxf>
      <numFmt numFmtId="33" formatCode="_-* #,##0_-;\-* #,##0_-;_-* &quot;-&quot;_-;_-@_-"/>
    </dxf>
    <dxf>
      <alignment horizontal="center"/>
    </dxf>
    <dxf>
      <numFmt numFmtId="167" formatCode="_(* #,##0_);_(* \(#,##0\);_(* &quot;-&quot;??_);_(@_)"/>
    </dxf>
    <dxf>
      <alignment vertical="center"/>
    </dxf>
    <dxf>
      <alignment horizontal="center"/>
    </dxf>
    <dxf>
      <numFmt numFmtId="35" formatCode="_-* #,##0.00_-;\-* #,##0.00_-;_-* &quot;-&quot;??_-;_-@_-"/>
    </dxf>
    <dxf>
      <numFmt numFmtId="164" formatCode="_-* #,##0_-;\-* #,##0_-;_-* &quot;-&quot;??_-;_-@_-"/>
    </dxf>
    <dxf>
      <numFmt numFmtId="164" formatCode="_-* #,##0_-;\-* #,##0_-;_-* &quot;-&quot;??_-;_-@_-"/>
    </dxf>
    <dxf>
      <numFmt numFmtId="164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_ ;\-#,##0\ "/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_ ;\-#,##0\ "/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_ ;\-#,##0\ "/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_ ;\-#,##0\ "/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_ ;\-#,##0\ "/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_ ;\-#,##0\ "/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6" formatCode="#,##0_ ;\-#,##0\ "/>
      <alignment horizontal="center"/>
    </dxf>
    <dxf>
      <numFmt numFmtId="164" formatCode="_-* #,##0_-;\-* #,##0_-;_-* &quot;-&quot;??_-;_-@_-"/>
      <fill>
        <patternFill patternType="solid">
          <fgColor indexed="64"/>
          <bgColor theme="0"/>
        </patternFill>
      </fill>
    </dxf>
    <dxf>
      <numFmt numFmtId="164" formatCode="_-* #,##0_-;\-* #,##0_-;_-* &quot;-&quot;??_-;_-@_-"/>
    </dxf>
    <dxf>
      <numFmt numFmtId="166" formatCode="#,##0_ ;\-#,##0\ "/>
      <alignment horizontal="center"/>
    </dxf>
    <dxf>
      <alignment horizontal="center"/>
    </dxf>
    <dxf>
      <numFmt numFmtId="166" formatCode="#,##0_ ;\-#,##0\ 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alignment vertical="center" indent="0"/>
    </dxf>
    <dxf>
      <border>
        <top/>
      </border>
    </dxf>
    <dxf>
      <border>
        <top/>
      </border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border>
        <top style="thin">
          <color theme="0" tint="-0.34998626667073579"/>
        </top>
      </border>
    </dxf>
    <dxf>
      <border>
        <top style="thin">
          <color theme="0" tint="-0.34998626667073579"/>
        </top>
      </border>
    </dxf>
    <dxf>
      <alignment vertical="center"/>
    </dxf>
    <dxf>
      <alignment vertical="center"/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border>
        <left/>
        <top/>
      </border>
    </dxf>
    <dxf>
      <alignment horizontal="left"/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alignment horizontal="left"/>
    </dxf>
    <dxf>
      <alignment horizontal="right"/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border>
        <left/>
        <right/>
        <top/>
        <bottom/>
        <vertical/>
        <horizontal/>
      </border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color auto="1"/>
      </font>
    </dxf>
    <dxf>
      <font>
        <color auto="1"/>
      </font>
    </dxf>
    <dxf>
      <font>
        <b val="0"/>
      </font>
    </dxf>
    <dxf>
      <font>
        <b val="0"/>
      </font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left/>
        <right/>
        <top/>
        <bottom/>
        <vertical/>
      </border>
    </dxf>
    <dxf>
      <border>
        <left/>
        <right/>
        <top/>
        <bottom/>
        <vertical/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ont>
        <color auto="1"/>
      </font>
    </dxf>
    <dxf>
      <font>
        <color auto="1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 val="0"/>
      </font>
    </dxf>
    <dxf>
      <font>
        <b val="0"/>
      </font>
    </dxf>
    <dxf>
      <alignment horizontal="left"/>
    </dxf>
    <dxf>
      <alignment horizontal="left"/>
    </dxf>
    <dxf>
      <alignment vertical="center"/>
    </dxf>
    <dxf>
      <alignment vertical="center"/>
    </dxf>
    <dxf>
      <alignment wrapText="1"/>
    </dxf>
    <dxf>
      <alignment wrapText="1"/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-* #,##0_-;\-* #,##0_-;_-* &quot;-&quot;??_-;_-@_-"/>
    </dxf>
    <dxf>
      <font>
        <sz val="9"/>
      </font>
    </dxf>
    <dxf>
      <font>
        <sz val="9"/>
      </font>
    </dxf>
    <dxf>
      <font>
        <sz val="9"/>
      </font>
    </dxf>
    <dxf>
      <numFmt numFmtId="35" formatCode="_-* #,##0.00_-;\-* #,##0.00_-;_-* &quot;-&quot;??_-;_-@_-"/>
    </dxf>
    <dxf>
      <font>
        <b/>
      </font>
    </dxf>
    <dxf>
      <font>
        <b/>
      </font>
    </dxf>
  </dxfs>
  <tableStyles count="0" defaultTableStyle="TableStyleMedium2" defaultPivotStyle="PivotStyleLight16"/>
  <colors>
    <mruColors>
      <color rgb="FF007065"/>
      <color rgb="FF009184"/>
      <color rgb="FF00B4A3"/>
      <color rgb="FF00A5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317500</xdr:colOff>
      <xdr:row>1</xdr:row>
      <xdr:rowOff>174626</xdr:rowOff>
    </xdr:from>
    <xdr:to>
      <xdr:col>8</xdr:col>
      <xdr:colOff>206375</xdr:colOff>
      <xdr:row>9</xdr:row>
      <xdr:rowOff>119089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802F952-BFAE-57FA-ED9B-C4695E8FA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500" y="365126"/>
          <a:ext cx="4714875" cy="1897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45244</xdr:rowOff>
    </xdr:from>
    <xdr:to>
      <xdr:col>0</xdr:col>
      <xdr:colOff>2082800</xdr:colOff>
      <xdr:row>2</xdr:row>
      <xdr:rowOff>408214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Data">
              <a:extLst>
                <a:ext uri="{FF2B5EF4-FFF2-40B4-BE49-F238E27FC236}">
                  <a16:creationId xmlns:a16="http://schemas.microsoft.com/office/drawing/2014/main" id="{DF993A55-7A44-4996-9D7B-BC71165DDFC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Dat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1664494"/>
              <a:ext cx="2071686" cy="6320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uma segmentação de dados. Segmentações de dados têm suporte no Excel 2010 ou versões posteriores.
\Se a forma tiver sido modificada em uma versão anterior do Excel, ou se a pasta de trabalho tiver sido salva no Excel 2003 ou versões anteriores, a segmentação de dados não poderá ser usada.</a:t>
              </a:r>
            </a:p>
          </xdr:txBody>
        </xdr:sp>
      </mc:Fallback>
    </mc:AlternateContent>
    <xdr:clientData/>
  </xdr:twoCellAnchor>
  <xdr:twoCellAnchor>
    <xdr:from>
      <xdr:col>11</xdr:col>
      <xdr:colOff>1143000</xdr:colOff>
      <xdr:row>0</xdr:row>
      <xdr:rowOff>0</xdr:rowOff>
    </xdr:from>
    <xdr:to>
      <xdr:col>26</xdr:col>
      <xdr:colOff>83343</xdr:colOff>
      <xdr:row>0</xdr:row>
      <xdr:rowOff>0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92B02CE3-29C0-45F0-BD2E-1B73D9A89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22" t="1" b="1219"/>
        <a:stretch/>
      </xdr:blipFill>
      <xdr:spPr>
        <a:xfrm>
          <a:off x="18335625" y="0"/>
          <a:ext cx="17252156" cy="1190624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083.632609375003" createdVersion="8" refreshedVersion="8" minRefreshableVersion="3" recordCount="1088" xr:uid="{00B598A1-5712-439E-8FDF-D02DC2BAA760}">
  <cacheSource type="worksheet">
    <worksheetSource ref="A1:U1089" sheet="Base de Dados"/>
  </cacheSource>
  <cacheFields count="21">
    <cacheField name="Data" numFmtId="17">
      <sharedItems containsSemiMixedTypes="0" containsNonDate="0" containsDate="1" containsString="0" minDate="2014-12-01T00:00:00" maxDate="2023-03-02T00:00:00" count="34">
        <d v="2014-12-01T00:00:00"/>
        <d v="2015-03-01T00:00:00"/>
        <d v="2015-06-01T00:00:00"/>
        <d v="2015-09-01T00:00:00"/>
        <d v="2015-12-01T00:00:00"/>
        <d v="2016-03-01T00:00:00"/>
        <d v="2016-06-01T00:00:00"/>
        <d v="2016-09-01T00:00:00"/>
        <d v="2016-12-01T00:00:00"/>
        <d v="2017-03-01T00:00:00"/>
        <d v="2017-06-01T00:00:00"/>
        <d v="2017-09-01T00:00:00"/>
        <d v="2017-12-01T00:00:00"/>
        <d v="2018-03-01T00:00:00"/>
        <d v="2018-06-01T00:00:00"/>
        <d v="2018-09-01T00:00:00"/>
        <d v="2018-12-01T00:00:00"/>
        <d v="2019-03-01T00:00:00"/>
        <d v="2019-06-01T00:00:00"/>
        <d v="2019-09-01T00:00:00"/>
        <d v="2019-12-01T00:00:00"/>
        <d v="2020-03-01T00:00:00"/>
        <d v="2020-06-01T00:00:00"/>
        <d v="2020-09-01T00:00:00"/>
        <d v="2020-12-01T00:00:00"/>
        <d v="2021-03-01T00:00:00"/>
        <d v="2021-06-01T00:00:00"/>
        <d v="2021-09-01T00:00:00"/>
        <d v="2021-12-01T00:00:00"/>
        <d v="2022-03-01T00:00:00"/>
        <d v="2022-06-01T00:00:00"/>
        <d v="2022-09-01T00:00:00"/>
        <d v="2022-12-01T00:00:00"/>
        <d v="2023-03-01T00:00:00"/>
      </sharedItems>
    </cacheField>
    <cacheField name="Instituição" numFmtId="0">
      <sharedItems count="34">
        <s v="Piauí Fomento"/>
        <s v="Desenvolve RR"/>
        <s v="Afap "/>
        <s v="Ag Ft Tocantins"/>
        <s v="Desenvolve MT"/>
        <s v="Desenvolve (Alagoas)"/>
        <s v="Age (Pernambuco)"/>
        <s v="AGN (Rio Grande do Norte)"/>
        <s v="Goiás Fomento"/>
        <s v="Afeam"/>
        <s v="AgeRio"/>
        <s v="Desenbahia"/>
        <s v="Desenvolve SP"/>
        <s v="Bandes"/>
        <s v="Fomento Paraná"/>
        <s v="Badesc"/>
        <s v="Badesul"/>
        <s v="BDMG"/>
        <s v="BRDE"/>
        <s v="Banrisul"/>
        <s v="Banestes"/>
        <s v="BRB"/>
        <s v="Banpará "/>
        <s v="Banese"/>
        <s v="Banco do Brasil"/>
        <s v="Caixa"/>
        <s v="BNDES"/>
        <s v="Banco do Nordeste"/>
        <s v="Banco da Amazônia"/>
        <s v="Bansicred"/>
        <s v="Bancoob"/>
        <s v="Cresol"/>
        <s v="Banpará"/>
        <s v="Afap"/>
      </sharedItems>
    </cacheField>
    <cacheField name="Classificação" numFmtId="0">
      <sharedItems count="7">
        <s v="Subnacionais - Grupo I"/>
        <s v="Subnacionais - Grupo II"/>
        <s v="Subnacionais - Grupo III"/>
        <s v="Subnacionais - Grupo IV"/>
        <s v="Bancos Comerciais Estaduais"/>
        <s v="Bancos Federais"/>
        <s v="Bancos Cooperativos"/>
      </sharedItems>
    </cacheField>
    <cacheField name="Ativo Total" numFmtId="0">
      <sharedItems containsMixedTypes="1" containsNumber="1" containsInteger="1" minValue="0" maxValue="2127442384"/>
    </cacheField>
    <cacheField name="Disponibilidade" numFmtId="0">
      <sharedItems containsMixedTypes="1" containsNumber="1" containsInteger="1" minValue="0" maxValue="2022503271"/>
    </cacheField>
    <cacheField name="Aplicações interfinanceiras" numFmtId="0">
      <sharedItems containsMixedTypes="1" containsNumber="1" containsInteger="1" minValue="0" maxValue="634068921"/>
    </cacheField>
    <cacheField name="Tvm e instrumentos financeiros derivativos" numFmtId="0">
      <sharedItems containsMixedTypes="1" containsNumber="1" containsInteger="1" minValue="0" maxValue="431457715"/>
    </cacheField>
    <cacheField name="Operações de Crédito" numFmtId="0">
      <sharedItems containsMixedTypes="1" containsNumber="1" containsInteger="1" minValue="672" maxValue="1023228336"/>
    </cacheField>
    <cacheField name="Provisão sobre Operações de Crédito para CL" numFmtId="0">
      <sharedItems containsMixedTypes="1" containsNumber="1" containsInteger="1" minValue="-47831412" maxValue="-10"/>
    </cacheField>
    <cacheField name="Operações de Crédito Líquidas de Provisão" numFmtId="0">
      <sharedItems containsMixedTypes="1" containsNumber="1" containsInteger="1" minValue="424" maxValue="975545270"/>
    </cacheField>
    <cacheField name="Arrendamento Mercantil a Receber (e1)" numFmtId="0">
      <sharedItems containsMixedTypes="1" containsNumber="1" containsInteger="1" minValue="0" maxValue="541822"/>
    </cacheField>
    <cacheField name="Imobilizado de Arrendamento (e2)" numFmtId="0">
      <sharedItems containsMixedTypes="1" containsNumber="1" containsInteger="1" minValue="0" maxValue="850829"/>
    </cacheField>
    <cacheField name="Credores por Antecipação de Valor Residual (e3)" numFmtId="0">
      <sharedItems containsMixedTypes="1" containsNumber="1" containsInteger="1" minValue="0" maxValue="314047"/>
    </cacheField>
    <cacheField name="Provisão sobre Arrendamento Mercantil para CL (e4)" numFmtId="0">
      <sharedItems containsMixedTypes="1" containsNumber="1" containsInteger="1" minValue="-72462" maxValue="1"/>
    </cacheField>
    <cacheField name="Arrendamento Mercantil Líquido de Provisão (e)" numFmtId="0">
      <sharedItems containsMixedTypes="1" containsNumber="1" containsInteger="1" minValue="0" maxValue="1576071"/>
    </cacheField>
    <cacheField name="Outros Créditos - Líquido de Provisão (f)" numFmtId="0">
      <sharedItems containsMixedTypes="1" containsNumber="1" containsInteger="1" minValue="-681" maxValue="259586306"/>
    </cacheField>
    <cacheField name="Outros Ativos Realizáveis (g)" numFmtId="0">
      <sharedItems containsMixedTypes="1" containsNumber="1" containsInteger="1" minValue="0" maxValue="331992109"/>
    </cacheField>
    <cacheField name="Permanente Ajustado (h)" numFmtId="0">
      <sharedItems containsMixedTypes="1" containsNumber="1" containsInteger="1" minValue="0" maxValue="132240697"/>
    </cacheField>
    <cacheField name="Ativo Total Ajustado (i) = (a) + (b) + (c) + (d) + (e) + (f) + (g) + (h)" numFmtId="0">
      <sharedItems containsMixedTypes="1" containsNumber="1" containsInteger="1" minValue="0" maxValue="2127587222"/>
    </cacheField>
    <cacheField name="Credores por Antecipação de Valor Residual (j)" numFmtId="0">
      <sharedItems containsMixedTypes="1" containsNumber="1" containsInteger="1" minValue="0" maxValue="314047"/>
    </cacheField>
    <cacheField name="Ativo Total (k) = (i) - (j)" numFmtId="0">
      <sharedItems containsMixedTypes="1" containsNumber="1" containsInteger="1" minValue="0" maxValue="2127442384"/>
    </cacheField>
  </cacheFields>
  <extLst>
    <ext xmlns:x14="http://schemas.microsoft.com/office/spreadsheetml/2009/9/main" uri="{725AE2AE-9491-48be-B2B4-4EB974FC3084}">
      <x14:pivotCacheDefinition pivotCacheId="316905377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083.632609375003" createdVersion="8" refreshedVersion="8" minRefreshableVersion="3" recordCount="1089" xr:uid="{B8F3AF14-12B8-4183-BC67-BE513DCDFB43}">
  <cacheSource type="worksheet">
    <worksheetSource ref="A1:U1048576" sheet="Base de Dados"/>
  </cacheSource>
  <cacheFields count="21">
    <cacheField name="Data" numFmtId="0">
      <sharedItems containsNonDate="0" containsDate="1" containsString="0" containsBlank="1" minDate="2014-12-01T00:00:00" maxDate="2023-03-02T00:00:00" count="35">
        <d v="2014-12-01T00:00:00"/>
        <d v="2015-03-01T00:00:00"/>
        <d v="2015-06-01T00:00:00"/>
        <d v="2015-09-01T00:00:00"/>
        <d v="2015-12-01T00:00:00"/>
        <d v="2016-03-01T00:00:00"/>
        <d v="2016-06-01T00:00:00"/>
        <d v="2016-09-01T00:00:00"/>
        <d v="2016-12-01T00:00:00"/>
        <d v="2017-03-01T00:00:00"/>
        <d v="2017-06-01T00:00:00"/>
        <d v="2017-09-01T00:00:00"/>
        <d v="2017-12-01T00:00:00"/>
        <d v="2018-03-01T00:00:00"/>
        <d v="2018-06-01T00:00:00"/>
        <d v="2018-09-01T00:00:00"/>
        <d v="2018-12-01T00:00:00"/>
        <d v="2019-03-01T00:00:00"/>
        <d v="2019-06-01T00:00:00"/>
        <d v="2019-09-01T00:00:00"/>
        <d v="2019-12-01T00:00:00"/>
        <d v="2020-03-01T00:00:00"/>
        <d v="2020-06-01T00:00:00"/>
        <d v="2020-09-01T00:00:00"/>
        <d v="2020-12-01T00:00:00"/>
        <d v="2021-03-01T00:00:00"/>
        <d v="2021-06-01T00:00:00"/>
        <d v="2021-09-01T00:00:00"/>
        <d v="2021-12-01T00:00:00"/>
        <d v="2022-03-01T00:00:00"/>
        <d v="2022-06-01T00:00:00"/>
        <d v="2022-09-01T00:00:00"/>
        <d v="2022-12-01T00:00:00"/>
        <d v="2023-03-01T00:00:00"/>
        <m/>
      </sharedItems>
    </cacheField>
    <cacheField name="Instituição" numFmtId="0">
      <sharedItems containsBlank="1"/>
    </cacheField>
    <cacheField name="Classificação" numFmtId="0">
      <sharedItems containsBlank="1" count="8">
        <s v="Subnacionais - Grupo I"/>
        <s v="Subnacionais - Grupo II"/>
        <s v="Subnacionais - Grupo III"/>
        <s v="Subnacionais - Grupo IV"/>
        <s v="Bancos Comerciais Estaduais"/>
        <s v="Bancos Federais"/>
        <s v="Bancos Cooperativos"/>
        <m/>
      </sharedItems>
    </cacheField>
    <cacheField name="Ativo Total" numFmtId="0">
      <sharedItems containsBlank="1" containsMixedTypes="1" containsNumber="1" containsInteger="1" minValue="0" maxValue="2127442384"/>
    </cacheField>
    <cacheField name="Disponibilidade" numFmtId="0">
      <sharedItems containsBlank="1" containsMixedTypes="1" containsNumber="1" containsInteger="1" minValue="0" maxValue="2022503271"/>
    </cacheField>
    <cacheField name="Aplicações interfinanceiras" numFmtId="0">
      <sharedItems containsBlank="1" containsMixedTypes="1" containsNumber="1" containsInteger="1" minValue="0" maxValue="634068921"/>
    </cacheField>
    <cacheField name="Tvm e instrumentos financeiros derivativos" numFmtId="0">
      <sharedItems containsBlank="1" containsMixedTypes="1" containsNumber="1" containsInteger="1" minValue="0" maxValue="431457715"/>
    </cacheField>
    <cacheField name="Operações de Crédito" numFmtId="0">
      <sharedItems containsBlank="1" containsMixedTypes="1" containsNumber="1" containsInteger="1" minValue="672" maxValue="1023228336"/>
    </cacheField>
    <cacheField name="Provisão sobre Operações de Crédito para CL" numFmtId="0">
      <sharedItems containsBlank="1" containsMixedTypes="1" containsNumber="1" containsInteger="1" minValue="-47831412" maxValue="-10"/>
    </cacheField>
    <cacheField name="Operações de Crédito Líquidas de Provisão" numFmtId="0">
      <sharedItems containsBlank="1" containsMixedTypes="1" containsNumber="1" containsInteger="1" minValue="424" maxValue="975545270"/>
    </cacheField>
    <cacheField name="Arrendamento Mercantil a Receber (e1)" numFmtId="0">
      <sharedItems containsBlank="1" containsMixedTypes="1" containsNumber="1" containsInteger="1" minValue="0" maxValue="541822"/>
    </cacheField>
    <cacheField name="Imobilizado de Arrendamento (e2)" numFmtId="0">
      <sharedItems containsBlank="1" containsMixedTypes="1" containsNumber="1" containsInteger="1" minValue="0" maxValue="850829"/>
    </cacheField>
    <cacheField name="Credores por Antecipação de Valor Residual (e3)" numFmtId="0">
      <sharedItems containsBlank="1" containsMixedTypes="1" containsNumber="1" containsInteger="1" minValue="0" maxValue="314047"/>
    </cacheField>
    <cacheField name="Provisão sobre Arrendamento Mercantil para CL (e4)" numFmtId="0">
      <sharedItems containsBlank="1" containsMixedTypes="1" containsNumber="1" containsInteger="1" minValue="-72462" maxValue="1"/>
    </cacheField>
    <cacheField name="Arrendamento Mercantil Líquido de Provisão (e)" numFmtId="0">
      <sharedItems containsBlank="1" containsMixedTypes="1" containsNumber="1" containsInteger="1" minValue="0" maxValue="1576071"/>
    </cacheField>
    <cacheField name="Outros Créditos - Líquido de Provisão (f)" numFmtId="0">
      <sharedItems containsBlank="1" containsMixedTypes="1" containsNumber="1" containsInteger="1" minValue="-681" maxValue="259586306"/>
    </cacheField>
    <cacheField name="Outros Ativos Realizáveis (g)" numFmtId="0">
      <sharedItems containsBlank="1" containsMixedTypes="1" containsNumber="1" containsInteger="1" minValue="0" maxValue="331992109"/>
    </cacheField>
    <cacheField name="Permanente Ajustado (h)" numFmtId="0">
      <sharedItems containsBlank="1" containsMixedTypes="1" containsNumber="1" containsInteger="1" minValue="0" maxValue="132240697"/>
    </cacheField>
    <cacheField name="Ativo Total Ajustado (i) = (a) + (b) + (c) + (d) + (e) + (f) + (g) + (h)" numFmtId="0">
      <sharedItems containsBlank="1" containsMixedTypes="1" containsNumber="1" containsInteger="1" minValue="0" maxValue="2127587222"/>
    </cacheField>
    <cacheField name="Credores por Antecipação de Valor Residual (j)" numFmtId="0">
      <sharedItems containsBlank="1" containsMixedTypes="1" containsNumber="1" containsInteger="1" minValue="0" maxValue="314047"/>
    </cacheField>
    <cacheField name="Ativo Total (k) = (i) - (j)" numFmtId="0">
      <sharedItems containsBlank="1" containsMixedTypes="1" containsNumber="1" containsInteger="1" minValue="0" maxValue="212744238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88">
  <r>
    <x v="0"/>
    <x v="0"/>
    <x v="0"/>
    <n v="13152"/>
    <n v="66"/>
    <n v="0"/>
    <n v="7208"/>
    <n v="5884"/>
    <n v="-81"/>
    <n v="5804"/>
    <n v="0"/>
    <n v="0"/>
    <n v="0"/>
    <n v="0"/>
    <n v="0"/>
    <n v="52"/>
    <n v="0"/>
    <n v="23"/>
    <n v="13152"/>
    <n v="0"/>
    <n v="13152"/>
  </r>
  <r>
    <x v="0"/>
    <x v="1"/>
    <x v="0"/>
    <n v="12949"/>
    <n v="108"/>
    <n v="0"/>
    <n v="11592"/>
    <n v="770"/>
    <n v="-10"/>
    <n v="760"/>
    <n v="0"/>
    <n v="0"/>
    <n v="0"/>
    <n v="0"/>
    <n v="0"/>
    <n v="9"/>
    <n v="32"/>
    <n v="448"/>
    <n v="12949"/>
    <n v="0"/>
    <n v="12949"/>
  </r>
  <r>
    <x v="0"/>
    <x v="2"/>
    <x v="0"/>
    <n v="21197"/>
    <n v="345"/>
    <n v="0"/>
    <n v="5444"/>
    <n v="14817"/>
    <n v="-1925"/>
    <n v="12892"/>
    <n v="0"/>
    <n v="0"/>
    <n v="0"/>
    <n v="0"/>
    <n v="0"/>
    <n v="2130"/>
    <n v="21"/>
    <n v="365"/>
    <n v="21197"/>
    <n v="0"/>
    <n v="21197"/>
  </r>
  <r>
    <x v="0"/>
    <x v="3"/>
    <x v="0"/>
    <n v="26990"/>
    <n v="3"/>
    <n v="0"/>
    <n v="15938"/>
    <n v="11120"/>
    <n v="-463"/>
    <n v="10657"/>
    <n v="0"/>
    <n v="0"/>
    <n v="0"/>
    <n v="0"/>
    <n v="0"/>
    <n v="181"/>
    <n v="37"/>
    <n v="174"/>
    <n v="26990"/>
    <n v="0"/>
    <n v="26990"/>
  </r>
  <r>
    <x v="0"/>
    <x v="4"/>
    <x v="0"/>
    <n v="31836"/>
    <n v="1876"/>
    <n v="0"/>
    <n v="6365"/>
    <n v="20775"/>
    <n v="-1631"/>
    <n v="19144"/>
    <n v="0"/>
    <n v="0"/>
    <n v="0"/>
    <n v="0"/>
    <n v="0"/>
    <n v="1531"/>
    <n v="69"/>
    <n v="2850"/>
    <n v="31836"/>
    <n v="0"/>
    <n v="31836"/>
  </r>
  <r>
    <x v="0"/>
    <x v="5"/>
    <x v="0"/>
    <n v="43238"/>
    <n v="328"/>
    <n v="0"/>
    <n v="36298"/>
    <n v="6526"/>
    <n v="-795"/>
    <n v="5731"/>
    <n v="0"/>
    <n v="0"/>
    <n v="0"/>
    <n v="0"/>
    <n v="0"/>
    <n v="67"/>
    <n v="319"/>
    <n v="495"/>
    <n v="43238"/>
    <n v="0"/>
    <n v="43238"/>
  </r>
  <r>
    <x v="0"/>
    <x v="6"/>
    <x v="0"/>
    <n v="59792"/>
    <n v="69"/>
    <n v="0"/>
    <n v="37578"/>
    <n v="26143"/>
    <n v="-5010"/>
    <n v="21133"/>
    <n v="0"/>
    <n v="0"/>
    <n v="0"/>
    <n v="0"/>
    <n v="0"/>
    <n v="485"/>
    <n v="2"/>
    <n v="526"/>
    <n v="59792"/>
    <n v="0"/>
    <n v="59792"/>
  </r>
  <r>
    <x v="0"/>
    <x v="7"/>
    <x v="0"/>
    <n v="53242"/>
    <n v="14"/>
    <n v="0"/>
    <n v="45597"/>
    <n v="5445"/>
    <n v="-2197"/>
    <n v="3248"/>
    <n v="0"/>
    <n v="0"/>
    <n v="0"/>
    <n v="0"/>
    <n v="0"/>
    <n v="2735"/>
    <n v="521"/>
    <n v="1127"/>
    <n v="53242"/>
    <n v="0"/>
    <n v="53242"/>
  </r>
  <r>
    <x v="0"/>
    <x v="8"/>
    <x v="0"/>
    <n v="210862"/>
    <n v="283"/>
    <n v="27596"/>
    <n v="40339"/>
    <n v="120730"/>
    <n v="-12700"/>
    <n v="108030"/>
    <n v="0"/>
    <n v="0"/>
    <n v="0"/>
    <n v="0"/>
    <n v="0"/>
    <n v="28264"/>
    <n v="365"/>
    <n v="5984"/>
    <n v="210862"/>
    <n v="0"/>
    <n v="210862"/>
  </r>
  <r>
    <x v="0"/>
    <x v="9"/>
    <x v="1"/>
    <n v="355162"/>
    <n v="818"/>
    <n v="0"/>
    <n v="212051"/>
    <n v="72798"/>
    <n v="-6545"/>
    <n v="66253"/>
    <n v="0"/>
    <n v="0"/>
    <n v="0"/>
    <n v="0"/>
    <n v="0"/>
    <n v="9747"/>
    <n v="56914"/>
    <n v="9379"/>
    <n v="355162"/>
    <n v="0"/>
    <n v="355162"/>
  </r>
  <r>
    <x v="0"/>
    <x v="10"/>
    <x v="1"/>
    <n v="414178"/>
    <n v="5"/>
    <n v="0"/>
    <n v="268840"/>
    <n v="141364"/>
    <n v="-6787"/>
    <n v="134577"/>
    <n v="0"/>
    <n v="0"/>
    <n v="0"/>
    <n v="0"/>
    <n v="0"/>
    <n v="625"/>
    <n v="890"/>
    <n v="9242"/>
    <n v="414178"/>
    <n v="0"/>
    <n v="414178"/>
  </r>
  <r>
    <x v="0"/>
    <x v="11"/>
    <x v="1"/>
    <n v="992891"/>
    <n v="467"/>
    <n v="121773"/>
    <n v="267075"/>
    <n v="552500"/>
    <n v="-24559"/>
    <n v="527941"/>
    <n v="0"/>
    <n v="0"/>
    <n v="0"/>
    <n v="0"/>
    <n v="0"/>
    <n v="18085"/>
    <n v="13577"/>
    <n v="43974"/>
    <n v="992891"/>
    <n v="0"/>
    <n v="992891"/>
  </r>
  <r>
    <x v="0"/>
    <x v="12"/>
    <x v="2"/>
    <n v="1419634"/>
    <n v="0"/>
    <n v="0"/>
    <n v="423664"/>
    <n v="1006166"/>
    <n v="-38390"/>
    <n v="967776"/>
    <n v="0"/>
    <n v="0"/>
    <n v="0"/>
    <n v="0"/>
    <n v="0"/>
    <n v="25515"/>
    <n v="1370"/>
    <n v="1310"/>
    <n v="1419634"/>
    <n v="0"/>
    <n v="1419634"/>
  </r>
  <r>
    <x v="0"/>
    <x v="13"/>
    <x v="2"/>
    <n v="1516654"/>
    <n v="2048"/>
    <n v="206532"/>
    <n v="170327"/>
    <n v="1069742"/>
    <n v="-46161"/>
    <n v="1023581"/>
    <n v="0"/>
    <n v="0"/>
    <n v="0"/>
    <n v="0"/>
    <n v="0"/>
    <n v="55570"/>
    <n v="37309"/>
    <n v="21288"/>
    <n v="1516654"/>
    <n v="0"/>
    <n v="1516654"/>
  </r>
  <r>
    <x v="0"/>
    <x v="14"/>
    <x v="2"/>
    <n v="1522298"/>
    <n v="129"/>
    <n v="0"/>
    <n v="663182"/>
    <n v="861792"/>
    <n v="-7929"/>
    <n v="853863"/>
    <n v="0"/>
    <n v="0"/>
    <n v="0"/>
    <n v="0"/>
    <n v="0"/>
    <n v="4013"/>
    <n v="78"/>
    <n v="1033"/>
    <n v="1522298"/>
    <n v="0"/>
    <n v="1522298"/>
  </r>
  <r>
    <x v="0"/>
    <x v="15"/>
    <x v="1"/>
    <n v="971859"/>
    <n v="340"/>
    <n v="0"/>
    <n v="267288"/>
    <n v="739878"/>
    <n v="-62706"/>
    <n v="677172"/>
    <n v="0"/>
    <n v="0"/>
    <n v="0"/>
    <n v="0"/>
    <n v="0"/>
    <n v="13614"/>
    <n v="10568"/>
    <n v="2877"/>
    <n v="971859"/>
    <n v="0"/>
    <n v="971859"/>
  </r>
  <r>
    <x v="0"/>
    <x v="16"/>
    <x v="3"/>
    <n v="4228961"/>
    <n v="2712"/>
    <n v="0"/>
    <n v="656909"/>
    <n v="3599834"/>
    <n v="-214351"/>
    <n v="3385483"/>
    <n v="0"/>
    <n v="0"/>
    <n v="0"/>
    <n v="0"/>
    <n v="0"/>
    <n v="145002"/>
    <n v="3723"/>
    <n v="35132"/>
    <n v="4228961"/>
    <n v="0"/>
    <n v="4228961"/>
  </r>
  <r>
    <x v="0"/>
    <x v="17"/>
    <x v="3"/>
    <n v="6452366"/>
    <n v="80612"/>
    <n v="150551"/>
    <n v="559734"/>
    <n v="5403737"/>
    <n v="-217838"/>
    <n v="5185899"/>
    <n v="0"/>
    <n v="0"/>
    <n v="0"/>
    <n v="0"/>
    <n v="0"/>
    <n v="359434"/>
    <n v="8823"/>
    <n v="107314"/>
    <n v="6452366"/>
    <n v="0"/>
    <n v="6452366"/>
  </r>
  <r>
    <x v="0"/>
    <x v="18"/>
    <x v="3"/>
    <n v="13400342"/>
    <n v="1"/>
    <n v="0"/>
    <n v="2001541"/>
    <n v="11162934"/>
    <n v="-347381"/>
    <n v="10815553"/>
    <n v="0"/>
    <n v="0"/>
    <n v="0"/>
    <n v="0"/>
    <n v="0"/>
    <n v="497918"/>
    <n v="50695"/>
    <n v="34634"/>
    <n v="13400342"/>
    <n v="0"/>
    <n v="13400342"/>
  </r>
  <r>
    <x v="0"/>
    <x v="19"/>
    <x v="4"/>
    <n v="58995655"/>
    <n v="797517"/>
    <n v="9315"/>
    <n v="18650627"/>
    <n v="28678340"/>
    <n v="-1609549"/>
    <n v="27068791"/>
    <n v="227"/>
    <n v="135671"/>
    <n v="61883"/>
    <n v="-6877"/>
    <n v="190904"/>
    <n v="4690257"/>
    <n v="6863179"/>
    <n v="725064"/>
    <n v="58995655"/>
    <n v="61883"/>
    <n v="58933772"/>
  </r>
  <r>
    <x v="0"/>
    <x v="20"/>
    <x v="4"/>
    <n v="15056300"/>
    <n v="168322"/>
    <n v="3801616"/>
    <n v="5256408"/>
    <n v="3868869"/>
    <n v="-258599"/>
    <n v="3610269"/>
    <n v="515"/>
    <n v="118228"/>
    <n v="64182"/>
    <n v="-10843"/>
    <n v="172082"/>
    <n v="941570"/>
    <n v="891350"/>
    <n v="214684"/>
    <n v="15056300"/>
    <n v="64182"/>
    <n v="14992118"/>
  </r>
  <r>
    <x v="0"/>
    <x v="21"/>
    <x v="4"/>
    <n v="12229693"/>
    <n v="157244"/>
    <n v="412148"/>
    <n v="835858"/>
    <n v="9082865"/>
    <n v="-423932"/>
    <n v="8658934"/>
    <n v="0"/>
    <n v="0"/>
    <n v="0"/>
    <n v="0"/>
    <n v="0"/>
    <n v="1101254"/>
    <n v="722520"/>
    <n v="341737"/>
    <n v="12229693"/>
    <n v="0"/>
    <n v="12229693"/>
  </r>
  <r>
    <x v="0"/>
    <x v="22"/>
    <x v="4"/>
    <n v="5032293"/>
    <n v="158076"/>
    <n v="525778"/>
    <n v="820549"/>
    <n v="2992830"/>
    <n v="-174634"/>
    <n v="2818196"/>
    <n v="0"/>
    <n v="0"/>
    <n v="0"/>
    <n v="0"/>
    <n v="0"/>
    <n v="277113"/>
    <n v="321666"/>
    <n v="110915"/>
    <n v="5032293"/>
    <n v="0"/>
    <n v="5032293"/>
  </r>
  <r>
    <x v="0"/>
    <x v="23"/>
    <x v="4"/>
    <n v="3727938"/>
    <n v="104397"/>
    <n v="570054"/>
    <n v="739939"/>
    <n v="1767612"/>
    <n v="-82102"/>
    <n v="1685511"/>
    <n v="0"/>
    <n v="0"/>
    <n v="0"/>
    <n v="0"/>
    <n v="0"/>
    <n v="154725"/>
    <n v="386964"/>
    <n v="86348"/>
    <n v="3727938"/>
    <n v="0"/>
    <n v="3727938"/>
  </r>
  <r>
    <x v="0"/>
    <x v="24"/>
    <x v="5"/>
    <n v="1288799217"/>
    <n v="13357194"/>
    <n v="302435824"/>
    <n v="106189477"/>
    <n v="619375539"/>
    <n v="-24454860"/>
    <n v="594920678"/>
    <n v="322096"/>
    <n v="850829"/>
    <n v="314047"/>
    <n v="-29680"/>
    <n v="1457291"/>
    <n v="171135532"/>
    <n v="68314242"/>
    <n v="30988979"/>
    <n v="1288799217"/>
    <n v="314047"/>
    <n v="1288485170"/>
  </r>
  <r>
    <x v="0"/>
    <x v="25"/>
    <x v="5"/>
    <n v="1064674796"/>
    <n v="13242976"/>
    <n v="120506953"/>
    <n v="166931496"/>
    <n v="597108812"/>
    <n v="-26520347"/>
    <n v="570588465"/>
    <n v="0"/>
    <n v="0"/>
    <n v="0"/>
    <n v="0"/>
    <n v="0"/>
    <n v="59834289"/>
    <n v="121145136"/>
    <n v="12425480"/>
    <n v="1064674796"/>
    <n v="0"/>
    <n v="1064674796"/>
  </r>
  <r>
    <x v="0"/>
    <x v="26"/>
    <x v="5"/>
    <n v="871410178"/>
    <n v="2651"/>
    <n v="5592573"/>
    <n v="103302156"/>
    <n v="333429568"/>
    <n v="-2338928"/>
    <n v="331090641"/>
    <n v="0"/>
    <n v="0"/>
    <n v="0"/>
    <n v="0"/>
    <n v="0"/>
    <n v="26202826"/>
    <n v="328064273"/>
    <n v="77155058"/>
    <n v="871410178"/>
    <n v="0"/>
    <n v="871410178"/>
  </r>
  <r>
    <x v="0"/>
    <x v="27"/>
    <x v="5"/>
    <n v="38204992"/>
    <n v="197642"/>
    <n v="8244319"/>
    <n v="14306918"/>
    <n v="12601812"/>
    <n v="-865516"/>
    <n v="11736297"/>
    <n v="0"/>
    <n v="0"/>
    <n v="0"/>
    <n v="0"/>
    <n v="0"/>
    <n v="3059864"/>
    <n v="430194"/>
    <n v="229758"/>
    <n v="38204992"/>
    <n v="0"/>
    <n v="38204992"/>
  </r>
  <r>
    <x v="0"/>
    <x v="28"/>
    <x v="5"/>
    <n v="12418434"/>
    <n v="50478"/>
    <n v="548627"/>
    <n v="6844903"/>
    <n v="3200494"/>
    <n v="-78916"/>
    <n v="3121577"/>
    <n v="0"/>
    <n v="0"/>
    <n v="0"/>
    <n v="0"/>
    <n v="0"/>
    <n v="1224483"/>
    <n v="368980"/>
    <n v="259386"/>
    <n v="12418434"/>
    <n v="0"/>
    <n v="12418434"/>
  </r>
  <r>
    <x v="0"/>
    <x v="29"/>
    <x v="6"/>
    <n v="28929333"/>
    <n v="54312"/>
    <n v="10936306"/>
    <n v="3246318"/>
    <n v="13272866"/>
    <n v="-17494"/>
    <n v="13255372"/>
    <n v="0"/>
    <n v="0"/>
    <n v="0"/>
    <n v="0"/>
    <n v="0"/>
    <n v="724529"/>
    <n v="587189"/>
    <n v="125307"/>
    <n v="28929333"/>
    <n v="0"/>
    <n v="28929333"/>
  </r>
  <r>
    <x v="0"/>
    <x v="30"/>
    <x v="6"/>
    <n v="21889831"/>
    <n v="6118"/>
    <n v="3704445"/>
    <n v="8490847"/>
    <n v="8131820"/>
    <n v="-35668"/>
    <n v="8096152"/>
    <n v="0"/>
    <n v="0"/>
    <n v="0"/>
    <n v="0"/>
    <n v="0"/>
    <n v="1130236"/>
    <n v="389808"/>
    <n v="72225"/>
    <n v="21889831"/>
    <n v="0"/>
    <n v="21889831"/>
  </r>
  <r>
    <x v="0"/>
    <x v="31"/>
    <x v="6"/>
    <n v="1518324"/>
    <n v="1572"/>
    <n v="5064"/>
    <n v="410565"/>
    <n v="17496"/>
    <n v="-1570"/>
    <n v="15926"/>
    <n v="0"/>
    <n v="0"/>
    <n v="0"/>
    <n v="0"/>
    <n v="0"/>
    <n v="8890"/>
    <n v="1066449"/>
    <n v="9858"/>
    <n v="1518324"/>
    <n v="0"/>
    <n v="1518324"/>
  </r>
  <r>
    <x v="1"/>
    <x v="0"/>
    <x v="0"/>
    <n v="13241"/>
    <n v="128"/>
    <n v="0"/>
    <n v="7461"/>
    <n v="5668"/>
    <n v="-108"/>
    <n v="5560"/>
    <n v="0"/>
    <n v="0"/>
    <n v="0"/>
    <n v="0"/>
    <n v="0"/>
    <n v="71"/>
    <n v="0"/>
    <n v="21"/>
    <n v="13241"/>
    <n v="0"/>
    <n v="13241"/>
  </r>
  <r>
    <x v="1"/>
    <x v="1"/>
    <x v="0"/>
    <n v="13089"/>
    <n v="113"/>
    <n v="0"/>
    <n v="11816"/>
    <n v="672"/>
    <n v="-10"/>
    <n v="662"/>
    <n v="0"/>
    <n v="0"/>
    <n v="0"/>
    <n v="0"/>
    <n v="0"/>
    <n v="41"/>
    <n v="26"/>
    <n v="430"/>
    <n v="13089"/>
    <n v="0"/>
    <n v="13089"/>
  </r>
  <r>
    <x v="1"/>
    <x v="2"/>
    <x v="0"/>
    <n v="21025"/>
    <n v="94"/>
    <n v="0"/>
    <n v="6661"/>
    <n v="13382"/>
    <n v="-2401"/>
    <n v="10981"/>
    <n v="0"/>
    <n v="0"/>
    <n v="0"/>
    <n v="0"/>
    <n v="0"/>
    <n v="2916"/>
    <n v="28"/>
    <n v="344"/>
    <n v="21025"/>
    <n v="0"/>
    <n v="21025"/>
  </r>
  <r>
    <x v="1"/>
    <x v="3"/>
    <x v="0"/>
    <n v="27283"/>
    <n v="5"/>
    <n v="0"/>
    <n v="16703"/>
    <n v="10710"/>
    <n v="-509"/>
    <n v="10200"/>
    <n v="0"/>
    <n v="0"/>
    <n v="0"/>
    <n v="0"/>
    <n v="0"/>
    <n v="187"/>
    <n v="32"/>
    <n v="156"/>
    <n v="27283"/>
    <n v="0"/>
    <n v="27283"/>
  </r>
  <r>
    <x v="1"/>
    <x v="4"/>
    <x v="0"/>
    <n v="32331"/>
    <n v="375"/>
    <n v="0"/>
    <n v="6639"/>
    <n v="20912"/>
    <n v="-1588"/>
    <n v="19324"/>
    <n v="0"/>
    <n v="0"/>
    <n v="0"/>
    <n v="0"/>
    <n v="0"/>
    <n v="3122"/>
    <n v="67"/>
    <n v="2804"/>
    <n v="32331"/>
    <n v="0"/>
    <n v="32331"/>
  </r>
  <r>
    <x v="1"/>
    <x v="5"/>
    <x v="0"/>
    <n v="43685"/>
    <n v="280"/>
    <n v="0"/>
    <n v="37403"/>
    <n v="6047"/>
    <n v="-844"/>
    <n v="5203"/>
    <n v="0"/>
    <n v="0"/>
    <n v="0"/>
    <n v="0"/>
    <n v="0"/>
    <n v="65"/>
    <n v="299"/>
    <n v="435"/>
    <n v="43685"/>
    <n v="0"/>
    <n v="43685"/>
  </r>
  <r>
    <x v="1"/>
    <x v="6"/>
    <x v="0"/>
    <n v="55760"/>
    <n v="15"/>
    <n v="0"/>
    <n v="32297"/>
    <n v="30344"/>
    <n v="-7991"/>
    <n v="22353"/>
    <n v="0"/>
    <n v="0"/>
    <n v="0"/>
    <n v="0"/>
    <n v="0"/>
    <n v="579"/>
    <n v="39"/>
    <n v="477"/>
    <n v="55760"/>
    <n v="0"/>
    <n v="55760"/>
  </r>
  <r>
    <x v="1"/>
    <x v="7"/>
    <x v="0"/>
    <n v="55501"/>
    <n v="372"/>
    <n v="0"/>
    <n v="47646"/>
    <n v="3877"/>
    <n v="-1019"/>
    <n v="2858"/>
    <n v="0"/>
    <n v="0"/>
    <n v="0"/>
    <n v="0"/>
    <n v="0"/>
    <n v="2986"/>
    <n v="525"/>
    <n v="1114"/>
    <n v="55501"/>
    <n v="0"/>
    <n v="55501"/>
  </r>
  <r>
    <x v="1"/>
    <x v="8"/>
    <x v="0"/>
    <n v="211057"/>
    <n v="136"/>
    <n v="49371"/>
    <n v="10967"/>
    <n v="128759"/>
    <n v="-14175"/>
    <n v="114584"/>
    <n v="0"/>
    <n v="0"/>
    <n v="0"/>
    <n v="0"/>
    <n v="0"/>
    <n v="29865"/>
    <n v="310"/>
    <n v="5824"/>
    <n v="211057"/>
    <n v="0"/>
    <n v="211057"/>
  </r>
  <r>
    <x v="1"/>
    <x v="9"/>
    <x v="1"/>
    <n v="379430"/>
    <n v="588"/>
    <n v="0"/>
    <n v="233455"/>
    <n v="70895"/>
    <n v="-6230"/>
    <n v="64665"/>
    <n v="0"/>
    <n v="0"/>
    <n v="0"/>
    <n v="0"/>
    <n v="0"/>
    <n v="4184"/>
    <n v="67099"/>
    <n v="9439"/>
    <n v="379430"/>
    <n v="0"/>
    <n v="379430"/>
  </r>
  <r>
    <x v="1"/>
    <x v="10"/>
    <x v="1"/>
    <n v="429097"/>
    <n v="24"/>
    <n v="0"/>
    <n v="285100"/>
    <n v="139278"/>
    <n v="-6798"/>
    <n v="132480"/>
    <n v="0"/>
    <n v="0"/>
    <n v="0"/>
    <n v="0"/>
    <n v="0"/>
    <n v="1286"/>
    <n v="798"/>
    <n v="9409"/>
    <n v="429097"/>
    <n v="0"/>
    <n v="429097"/>
  </r>
  <r>
    <x v="1"/>
    <x v="11"/>
    <x v="2"/>
    <n v="1022852"/>
    <n v="311"/>
    <n v="125974"/>
    <n v="271971"/>
    <n v="566977"/>
    <n v="-26038"/>
    <n v="540939"/>
    <n v="0"/>
    <n v="0"/>
    <n v="0"/>
    <n v="0"/>
    <n v="0"/>
    <n v="30103"/>
    <n v="9960"/>
    <n v="43594"/>
    <n v="1022852"/>
    <n v="0"/>
    <n v="1022852"/>
  </r>
  <r>
    <x v="1"/>
    <x v="12"/>
    <x v="2"/>
    <n v="1423831"/>
    <n v="4"/>
    <n v="0"/>
    <n v="365542"/>
    <n v="1020162"/>
    <n v="-22088"/>
    <n v="998074"/>
    <n v="0"/>
    <n v="0"/>
    <n v="0"/>
    <n v="0"/>
    <n v="0"/>
    <n v="23101"/>
    <n v="35820"/>
    <n v="1290"/>
    <n v="1423831"/>
    <n v="0"/>
    <n v="1423831"/>
  </r>
  <r>
    <x v="1"/>
    <x v="13"/>
    <x v="2"/>
    <n v="1508704"/>
    <n v="450"/>
    <n v="285607"/>
    <n v="80940"/>
    <n v="1069346"/>
    <n v="-45122"/>
    <n v="1024225"/>
    <n v="0"/>
    <n v="0"/>
    <n v="0"/>
    <n v="0"/>
    <n v="0"/>
    <n v="58685"/>
    <n v="38833"/>
    <n v="19964"/>
    <n v="1508704"/>
    <n v="0"/>
    <n v="1508704"/>
  </r>
  <r>
    <x v="1"/>
    <x v="14"/>
    <x v="2"/>
    <n v="1548220"/>
    <n v="5"/>
    <n v="0"/>
    <n v="690870"/>
    <n v="865660"/>
    <n v="-9264"/>
    <n v="856395"/>
    <n v="0"/>
    <n v="0"/>
    <n v="0"/>
    <n v="0"/>
    <n v="0"/>
    <n v="-681"/>
    <n v="184"/>
    <n v="1447"/>
    <n v="1548220"/>
    <n v="0"/>
    <n v="1548220"/>
  </r>
  <r>
    <x v="1"/>
    <x v="15"/>
    <x v="1"/>
    <n v="970668"/>
    <n v="9"/>
    <n v="0"/>
    <n v="302184"/>
    <n v="690062"/>
    <n v="-49465"/>
    <n v="640597"/>
    <n v="0"/>
    <n v="0"/>
    <n v="0"/>
    <n v="0"/>
    <n v="0"/>
    <n v="16015"/>
    <n v="8772"/>
    <n v="3091"/>
    <n v="970668"/>
    <n v="0"/>
    <n v="970668"/>
  </r>
  <r>
    <x v="1"/>
    <x v="16"/>
    <x v="3"/>
    <n v="4290181"/>
    <n v="2004"/>
    <n v="0"/>
    <n v="624568"/>
    <n v="3707493"/>
    <n v="-242989"/>
    <n v="3464504"/>
    <n v="0"/>
    <n v="0"/>
    <n v="0"/>
    <n v="0"/>
    <n v="0"/>
    <n v="160561"/>
    <n v="3710"/>
    <n v="34834"/>
    <n v="4290181"/>
    <n v="0"/>
    <n v="4290181"/>
  </r>
  <r>
    <x v="1"/>
    <x v="17"/>
    <x v="3"/>
    <n v="6641214"/>
    <n v="97646"/>
    <n v="241607"/>
    <n v="703841"/>
    <n v="5275537"/>
    <n v="-190173"/>
    <n v="5085364"/>
    <n v="0"/>
    <n v="0"/>
    <n v="0"/>
    <n v="0"/>
    <n v="0"/>
    <n v="397262"/>
    <n v="8750"/>
    <n v="106743"/>
    <n v="6641214"/>
    <n v="0"/>
    <n v="6641214"/>
  </r>
  <r>
    <x v="1"/>
    <x v="18"/>
    <x v="3"/>
    <n v="13752554"/>
    <n v="7"/>
    <n v="0"/>
    <n v="1977515"/>
    <n v="11560068"/>
    <n v="-365595"/>
    <n v="11194473"/>
    <n v="0"/>
    <n v="0"/>
    <n v="0"/>
    <n v="0"/>
    <n v="0"/>
    <n v="495813"/>
    <n v="50573"/>
    <n v="34172"/>
    <n v="13752554"/>
    <n v="0"/>
    <n v="13752554"/>
  </r>
  <r>
    <x v="1"/>
    <x v="19"/>
    <x v="4"/>
    <n v="60792922"/>
    <n v="691811"/>
    <n v="6422"/>
    <n v="19113957"/>
    <n v="29222198"/>
    <n v="-1753618"/>
    <n v="27468580"/>
    <n v="235"/>
    <n v="136027"/>
    <n v="64196"/>
    <n v="-7690"/>
    <n v="192769"/>
    <n v="5036887"/>
    <n v="7513777"/>
    <n v="768718"/>
    <n v="60792922"/>
    <n v="64196"/>
    <n v="60728726"/>
  </r>
  <r>
    <x v="1"/>
    <x v="20"/>
    <x v="4"/>
    <n v="15841355"/>
    <n v="209379"/>
    <n v="4338696"/>
    <n v="5448669"/>
    <n v="3868282"/>
    <n v="-271010"/>
    <n v="3597272"/>
    <n v="446"/>
    <n v="107685"/>
    <n v="58314"/>
    <n v="-11485"/>
    <n v="154961"/>
    <n v="977336"/>
    <n v="897308"/>
    <n v="217734"/>
    <n v="15841355"/>
    <n v="58314"/>
    <n v="15783041"/>
  </r>
  <r>
    <x v="1"/>
    <x v="21"/>
    <x v="4"/>
    <n v="12984068"/>
    <n v="176300"/>
    <n v="683049"/>
    <n v="1045290"/>
    <n v="9256424"/>
    <n v="-437786"/>
    <n v="8818638"/>
    <n v="0"/>
    <n v="0"/>
    <n v="0"/>
    <n v="0"/>
    <n v="0"/>
    <n v="1136228"/>
    <n v="761956"/>
    <n v="362607"/>
    <n v="12984068"/>
    <n v="0"/>
    <n v="12984068"/>
  </r>
  <r>
    <x v="1"/>
    <x v="22"/>
    <x v="4"/>
    <n v="5219661"/>
    <n v="166203"/>
    <n v="587636"/>
    <n v="852268"/>
    <n v="3093841"/>
    <n v="-185955"/>
    <n v="2907886"/>
    <n v="0"/>
    <n v="0"/>
    <n v="0"/>
    <n v="0"/>
    <n v="0"/>
    <n v="240153"/>
    <n v="351982"/>
    <n v="113533"/>
    <n v="5219661"/>
    <n v="0"/>
    <n v="5219661"/>
  </r>
  <r>
    <x v="1"/>
    <x v="23"/>
    <x v="4"/>
    <n v="3903381"/>
    <n v="76450"/>
    <n v="733340"/>
    <n v="681983"/>
    <n v="1830885"/>
    <n v="-88414"/>
    <n v="1742471"/>
    <n v="0"/>
    <n v="0"/>
    <n v="0"/>
    <n v="0"/>
    <n v="0"/>
    <n v="160675"/>
    <n v="424699"/>
    <n v="83763"/>
    <n v="3903381"/>
    <n v="0"/>
    <n v="3903381"/>
  </r>
  <r>
    <x v="1"/>
    <x v="24"/>
    <x v="5"/>
    <n v="1365685884"/>
    <n v="16130015"/>
    <n v="349471489"/>
    <n v="111827847"/>
    <n v="632494798"/>
    <n v="-26046997"/>
    <n v="606447801"/>
    <n v="364255"/>
    <n v="819559"/>
    <n v="301290"/>
    <n v="-28211"/>
    <n v="1456893"/>
    <n v="180285970"/>
    <n v="65218362"/>
    <n v="34847508"/>
    <n v="1365685884"/>
    <n v="301290"/>
    <n v="1365384594"/>
  </r>
  <r>
    <x v="1"/>
    <x v="25"/>
    <x v="5"/>
    <n v="1078421169"/>
    <n v="13019618"/>
    <n v="105580542"/>
    <n v="173047252"/>
    <n v="617183913"/>
    <n v="-28058672"/>
    <n v="589125241"/>
    <n v="0"/>
    <n v="0"/>
    <n v="0"/>
    <n v="0"/>
    <n v="0"/>
    <n v="58784517"/>
    <n v="126410624"/>
    <n v="12453373"/>
    <n v="1078421169"/>
    <n v="0"/>
    <n v="1078421169"/>
  </r>
  <r>
    <x v="1"/>
    <x v="26"/>
    <x v="5"/>
    <n v="892413411"/>
    <n v="4264"/>
    <n v="3435306"/>
    <n v="103618506"/>
    <n v="353045475"/>
    <n v="-2610688"/>
    <n v="350434787"/>
    <n v="0"/>
    <n v="0"/>
    <n v="0"/>
    <n v="0"/>
    <n v="0"/>
    <n v="27039140"/>
    <n v="331992109"/>
    <n v="75889300"/>
    <n v="892413411"/>
    <n v="0"/>
    <n v="892413411"/>
  </r>
  <r>
    <x v="1"/>
    <x v="27"/>
    <x v="5"/>
    <n v="39409982"/>
    <n v="220701"/>
    <n v="8806555"/>
    <n v="14470781"/>
    <n v="13025568"/>
    <n v="-973976"/>
    <n v="12051592"/>
    <n v="0"/>
    <n v="0"/>
    <n v="0"/>
    <n v="0"/>
    <n v="0"/>
    <n v="3136563"/>
    <n v="494294"/>
    <n v="229497"/>
    <n v="39409982"/>
    <n v="0"/>
    <n v="39409982"/>
  </r>
  <r>
    <x v="1"/>
    <x v="28"/>
    <x v="5"/>
    <n v="12282778"/>
    <n v="31522"/>
    <n v="1403469"/>
    <n v="5597025"/>
    <n v="3527074"/>
    <n v="-83809"/>
    <n v="3443266"/>
    <n v="0"/>
    <n v="0"/>
    <n v="0"/>
    <n v="0"/>
    <n v="0"/>
    <n v="1184480"/>
    <n v="366934"/>
    <n v="256081"/>
    <n v="12282778"/>
    <n v="0"/>
    <n v="12282778"/>
  </r>
  <r>
    <x v="1"/>
    <x v="29"/>
    <x v="6"/>
    <n v="29363941"/>
    <n v="43841"/>
    <n v="10791237"/>
    <n v="3480248"/>
    <n v="13610388"/>
    <n v="-5366"/>
    <n v="13605022"/>
    <n v="0"/>
    <n v="0"/>
    <n v="0"/>
    <n v="0"/>
    <n v="0"/>
    <n v="728999"/>
    <n v="585302"/>
    <n v="129294"/>
    <n v="29363941"/>
    <n v="0"/>
    <n v="29363941"/>
  </r>
  <r>
    <x v="1"/>
    <x v="30"/>
    <x v="6"/>
    <n v="23761055"/>
    <n v="3738"/>
    <n v="5125755"/>
    <n v="8274615"/>
    <n v="8407654"/>
    <n v="-37655"/>
    <n v="8369999"/>
    <n v="0"/>
    <n v="0"/>
    <n v="0"/>
    <n v="0"/>
    <n v="0"/>
    <n v="1157506"/>
    <n v="756731"/>
    <n v="72711"/>
    <n v="23761055"/>
    <n v="0"/>
    <n v="23761055"/>
  </r>
  <r>
    <x v="1"/>
    <x v="31"/>
    <x v="6"/>
    <n v="1576744"/>
    <n v="2683"/>
    <n v="596"/>
    <n v="466390"/>
    <n v="19527"/>
    <n v="-2301"/>
    <n v="17225"/>
    <n v="0"/>
    <n v="0"/>
    <n v="0"/>
    <n v="0"/>
    <n v="0"/>
    <n v="9940"/>
    <n v="1069806"/>
    <n v="10103"/>
    <n v="1576744"/>
    <n v="0"/>
    <n v="1576744"/>
  </r>
  <r>
    <x v="2"/>
    <x v="0"/>
    <x v="0"/>
    <n v="13304"/>
    <n v="10"/>
    <n v="0"/>
    <n v="7636"/>
    <n v="5622"/>
    <n v="-107"/>
    <n v="5515"/>
    <n v="0"/>
    <n v="0"/>
    <n v="0"/>
    <n v="0"/>
    <n v="0"/>
    <n v="124"/>
    <n v="0"/>
    <n v="20"/>
    <n v="13304"/>
    <n v="0"/>
    <n v="13304"/>
  </r>
  <r>
    <x v="2"/>
    <x v="1"/>
    <x v="0"/>
    <n v="13507"/>
    <n v="282"/>
    <n v="0"/>
    <n v="11995"/>
    <n v="718"/>
    <n v="-54"/>
    <n v="664"/>
    <n v="0"/>
    <n v="0"/>
    <n v="0"/>
    <n v="0"/>
    <n v="0"/>
    <n v="136"/>
    <n v="20"/>
    <n v="410"/>
    <n v="13507"/>
    <n v="0"/>
    <n v="13507"/>
  </r>
  <r>
    <x v="2"/>
    <x v="2"/>
    <x v="0"/>
    <n v="19491"/>
    <n v="0"/>
    <n v="0"/>
    <n v="6685"/>
    <n v="12424"/>
    <n v="-2636"/>
    <n v="9788"/>
    <n v="0"/>
    <n v="0"/>
    <n v="0"/>
    <n v="0"/>
    <n v="0"/>
    <n v="2671"/>
    <n v="22"/>
    <n v="325"/>
    <n v="19491"/>
    <n v="0"/>
    <n v="19491"/>
  </r>
  <r>
    <x v="2"/>
    <x v="3"/>
    <x v="0"/>
    <n v="26886"/>
    <n v="84"/>
    <n v="0"/>
    <n v="12497"/>
    <n v="14549"/>
    <n v="-756"/>
    <n v="13793"/>
    <n v="0"/>
    <n v="0"/>
    <n v="0"/>
    <n v="0"/>
    <n v="0"/>
    <n v="264"/>
    <n v="29"/>
    <n v="219"/>
    <n v="26886"/>
    <n v="0"/>
    <n v="26886"/>
  </r>
  <r>
    <x v="2"/>
    <x v="4"/>
    <x v="0"/>
    <n v="32527"/>
    <n v="355"/>
    <n v="0"/>
    <n v="6086"/>
    <n v="20171"/>
    <n v="-1789"/>
    <n v="18382"/>
    <n v="0"/>
    <n v="0"/>
    <n v="0"/>
    <n v="0"/>
    <n v="0"/>
    <n v="4744"/>
    <n v="62"/>
    <n v="2898"/>
    <n v="32527"/>
    <n v="0"/>
    <n v="32527"/>
  </r>
  <r>
    <x v="2"/>
    <x v="5"/>
    <x v="0"/>
    <n v="44961"/>
    <n v="51"/>
    <n v="0"/>
    <n v="38603"/>
    <n v="6450"/>
    <n v="-903"/>
    <n v="5548"/>
    <n v="0"/>
    <n v="0"/>
    <n v="0"/>
    <n v="0"/>
    <n v="0"/>
    <n v="60"/>
    <n v="306"/>
    <n v="394"/>
    <n v="44961"/>
    <n v="0"/>
    <n v="44961"/>
  </r>
  <r>
    <x v="2"/>
    <x v="6"/>
    <x v="0"/>
    <n v="54481"/>
    <n v="93"/>
    <n v="0"/>
    <n v="30630"/>
    <n v="32144"/>
    <n v="-9506"/>
    <n v="22638"/>
    <n v="0"/>
    <n v="0"/>
    <n v="0"/>
    <n v="0"/>
    <n v="0"/>
    <n v="629"/>
    <n v="51"/>
    <n v="440"/>
    <n v="54481"/>
    <n v="0"/>
    <n v="54481"/>
  </r>
  <r>
    <x v="2"/>
    <x v="7"/>
    <x v="0"/>
    <n v="57829"/>
    <n v="37"/>
    <n v="0"/>
    <n v="49712"/>
    <n v="2864"/>
    <n v="-176"/>
    <n v="2688"/>
    <n v="0"/>
    <n v="0"/>
    <n v="0"/>
    <n v="0"/>
    <n v="0"/>
    <n v="3359"/>
    <n v="935"/>
    <n v="1098"/>
    <n v="57829"/>
    <n v="0"/>
    <n v="57829"/>
  </r>
  <r>
    <x v="2"/>
    <x v="8"/>
    <x v="0"/>
    <n v="212368"/>
    <n v="162"/>
    <n v="24705"/>
    <n v="31617"/>
    <n v="133809"/>
    <n v="-16563"/>
    <n v="117246"/>
    <n v="0"/>
    <n v="0"/>
    <n v="0"/>
    <n v="0"/>
    <n v="0"/>
    <n v="32623"/>
    <n v="341"/>
    <n v="5675"/>
    <n v="212368"/>
    <n v="0"/>
    <n v="212368"/>
  </r>
  <r>
    <x v="2"/>
    <x v="9"/>
    <x v="1"/>
    <n v="372814"/>
    <n v="632"/>
    <n v="0"/>
    <n v="230816"/>
    <n v="68156"/>
    <n v="-6273"/>
    <n v="61883"/>
    <n v="0"/>
    <n v="0"/>
    <n v="0"/>
    <n v="0"/>
    <n v="0"/>
    <n v="3924"/>
    <n v="65297"/>
    <n v="10262"/>
    <n v="372814"/>
    <n v="0"/>
    <n v="372814"/>
  </r>
  <r>
    <x v="2"/>
    <x v="10"/>
    <x v="1"/>
    <n v="466236"/>
    <n v="4"/>
    <n v="0"/>
    <n v="286395"/>
    <n v="169832"/>
    <n v="-7302"/>
    <n v="162531"/>
    <n v="0"/>
    <n v="0"/>
    <n v="0"/>
    <n v="0"/>
    <n v="0"/>
    <n v="2643"/>
    <n v="5291"/>
    <n v="9372"/>
    <n v="466236"/>
    <n v="0"/>
    <n v="466236"/>
  </r>
  <r>
    <x v="2"/>
    <x v="11"/>
    <x v="2"/>
    <n v="1036115"/>
    <n v="344"/>
    <n v="132100"/>
    <n v="266908"/>
    <n v="588657"/>
    <n v="-29477"/>
    <n v="559180"/>
    <n v="0"/>
    <n v="0"/>
    <n v="0"/>
    <n v="0"/>
    <n v="0"/>
    <n v="24108"/>
    <n v="9967"/>
    <n v="43508"/>
    <n v="1036115"/>
    <n v="0"/>
    <n v="1036115"/>
  </r>
  <r>
    <x v="2"/>
    <x v="12"/>
    <x v="2"/>
    <n v="1442435"/>
    <n v="0"/>
    <n v="0"/>
    <n v="351234"/>
    <n v="1042488"/>
    <n v="-27125"/>
    <n v="1015363"/>
    <n v="0"/>
    <n v="0"/>
    <n v="0"/>
    <n v="0"/>
    <n v="0"/>
    <n v="38762"/>
    <n v="35799"/>
    <n v="1277"/>
    <n v="1442435"/>
    <n v="0"/>
    <n v="1442435"/>
  </r>
  <r>
    <x v="2"/>
    <x v="13"/>
    <x v="2"/>
    <n v="1513975"/>
    <n v="483"/>
    <n v="296032"/>
    <n v="83134"/>
    <n v="1066489"/>
    <n v="-46680"/>
    <n v="1019809"/>
    <n v="0"/>
    <n v="0"/>
    <n v="0"/>
    <n v="0"/>
    <n v="0"/>
    <n v="62270"/>
    <n v="33580"/>
    <n v="18666"/>
    <n v="1513975"/>
    <n v="0"/>
    <n v="1513975"/>
  </r>
  <r>
    <x v="2"/>
    <x v="14"/>
    <x v="2"/>
    <n v="1572990"/>
    <n v="1"/>
    <n v="0"/>
    <n v="720862"/>
    <n v="863814"/>
    <n v="-18297"/>
    <n v="845518"/>
    <n v="0"/>
    <n v="0"/>
    <n v="0"/>
    <n v="0"/>
    <n v="0"/>
    <n v="4784"/>
    <n v="135"/>
    <n v="1691"/>
    <n v="1572990"/>
    <n v="0"/>
    <n v="1572990"/>
  </r>
  <r>
    <x v="2"/>
    <x v="15"/>
    <x v="1"/>
    <n v="956399"/>
    <n v="46"/>
    <n v="0"/>
    <n v="322385"/>
    <n v="669724"/>
    <n v="-51668"/>
    <n v="618056"/>
    <n v="0"/>
    <n v="0"/>
    <n v="0"/>
    <n v="0"/>
    <n v="0"/>
    <n v="9431"/>
    <n v="3497"/>
    <n v="2985"/>
    <n v="956399"/>
    <n v="0"/>
    <n v="956399"/>
  </r>
  <r>
    <x v="2"/>
    <x v="16"/>
    <x v="3"/>
    <n v="4314046"/>
    <n v="1445"/>
    <n v="0"/>
    <n v="632066"/>
    <n v="3623861"/>
    <n v="-176436"/>
    <n v="3447425"/>
    <n v="0"/>
    <n v="0"/>
    <n v="0"/>
    <n v="0"/>
    <n v="0"/>
    <n v="195098"/>
    <n v="3723"/>
    <n v="34289"/>
    <n v="4314046"/>
    <n v="0"/>
    <n v="4314046"/>
  </r>
  <r>
    <x v="2"/>
    <x v="17"/>
    <x v="3"/>
    <n v="6779329"/>
    <n v="94152"/>
    <n v="198491"/>
    <n v="697874"/>
    <n v="5483653"/>
    <n v="-232540"/>
    <n v="5251112"/>
    <n v="0"/>
    <n v="0"/>
    <n v="0"/>
    <n v="0"/>
    <n v="0"/>
    <n v="422463"/>
    <n v="8758"/>
    <n v="106478"/>
    <n v="6779329"/>
    <n v="0"/>
    <n v="6779329"/>
  </r>
  <r>
    <x v="2"/>
    <x v="18"/>
    <x v="3"/>
    <n v="14200425"/>
    <n v="21"/>
    <n v="0"/>
    <n v="2098818"/>
    <n v="11912952"/>
    <n v="-359300"/>
    <n v="11553652"/>
    <n v="0"/>
    <n v="0"/>
    <n v="0"/>
    <n v="0"/>
    <n v="0"/>
    <n v="512537"/>
    <n v="1271"/>
    <n v="34126"/>
    <n v="14200425"/>
    <n v="0"/>
    <n v="14200425"/>
  </r>
  <r>
    <x v="2"/>
    <x v="19"/>
    <x v="4"/>
    <n v="63045920"/>
    <n v="712460"/>
    <n v="1506216"/>
    <n v="19491396"/>
    <n v="29279471"/>
    <n v="-1853738"/>
    <n v="27425733"/>
    <n v="239"/>
    <n v="130160"/>
    <n v="63141"/>
    <n v="-7220"/>
    <n v="186320"/>
    <n v="5128408"/>
    <n v="7782650"/>
    <n v="812736"/>
    <n v="63045920"/>
    <n v="63141"/>
    <n v="62982779"/>
  </r>
  <r>
    <x v="2"/>
    <x v="20"/>
    <x v="4"/>
    <n v="16173097"/>
    <n v="192169"/>
    <n v="4100448"/>
    <n v="5662762"/>
    <n v="3753267"/>
    <n v="-288961"/>
    <n v="3464306"/>
    <n v="504"/>
    <n v="95391"/>
    <n v="53609"/>
    <n v="-8574"/>
    <n v="140930"/>
    <n v="992277"/>
    <n v="1398164"/>
    <n v="222041"/>
    <n v="16173097"/>
    <n v="53609"/>
    <n v="16119488"/>
  </r>
  <r>
    <x v="2"/>
    <x v="21"/>
    <x v="4"/>
    <n v="13092926"/>
    <n v="162308"/>
    <n v="1086244"/>
    <n v="802196"/>
    <n v="9386965"/>
    <n v="-457003"/>
    <n v="8929962"/>
    <n v="0"/>
    <n v="0"/>
    <n v="0"/>
    <n v="0"/>
    <n v="0"/>
    <n v="1221025"/>
    <n v="513338"/>
    <n v="377853"/>
    <n v="13092926"/>
    <n v="0"/>
    <n v="13092926"/>
  </r>
  <r>
    <x v="2"/>
    <x v="22"/>
    <x v="4"/>
    <n v="5216915"/>
    <n v="176085"/>
    <n v="577077"/>
    <n v="878065"/>
    <n v="3234783"/>
    <n v="-193514"/>
    <n v="3041269"/>
    <n v="0"/>
    <n v="0"/>
    <n v="0"/>
    <n v="0"/>
    <n v="0"/>
    <n v="265584"/>
    <n v="164020"/>
    <n v="114815"/>
    <n v="5216915"/>
    <n v="0"/>
    <n v="5216915"/>
  </r>
  <r>
    <x v="2"/>
    <x v="23"/>
    <x v="4"/>
    <n v="3981482"/>
    <n v="109326"/>
    <n v="912414"/>
    <n v="637633"/>
    <n v="1915732"/>
    <n v="-87833"/>
    <n v="1827899"/>
    <n v="0"/>
    <n v="0"/>
    <n v="0"/>
    <n v="0"/>
    <n v="0"/>
    <n v="160656"/>
    <n v="251519"/>
    <n v="82036"/>
    <n v="3981482"/>
    <n v="0"/>
    <n v="3981482"/>
  </r>
  <r>
    <x v="2"/>
    <x v="24"/>
    <x v="5"/>
    <n v="1366033053"/>
    <n v="16591009"/>
    <n v="351122452"/>
    <n v="107995576"/>
    <n v="634507003"/>
    <n v="-26728946"/>
    <n v="607778057"/>
    <n v="450050"/>
    <n v="812864"/>
    <n v="303076"/>
    <n v="-28854"/>
    <n v="1537136"/>
    <n v="180457298"/>
    <n v="66231285"/>
    <n v="34320240"/>
    <n v="1366033053"/>
    <n v="303076"/>
    <n v="1365729977"/>
  </r>
  <r>
    <x v="2"/>
    <x v="25"/>
    <x v="5"/>
    <n v="1119059970"/>
    <n v="12848323"/>
    <n v="125713522"/>
    <n v="169971869"/>
    <n v="637354089"/>
    <n v="-29057375"/>
    <n v="608296714"/>
    <n v="0"/>
    <n v="0"/>
    <n v="0"/>
    <n v="0"/>
    <n v="0"/>
    <n v="62807147"/>
    <n v="126559044"/>
    <n v="12863350"/>
    <n v="1119059970"/>
    <n v="0"/>
    <n v="1119059970"/>
  </r>
  <r>
    <x v="2"/>
    <x v="26"/>
    <x v="5"/>
    <n v="909428077"/>
    <n v="3464"/>
    <n v="13650223"/>
    <n v="112602627"/>
    <n v="356961479"/>
    <n v="-2706670"/>
    <n v="354254809"/>
    <n v="0"/>
    <n v="0"/>
    <n v="0"/>
    <n v="0"/>
    <n v="0"/>
    <n v="23852424"/>
    <n v="325802277"/>
    <n v="79262252"/>
    <n v="909428077"/>
    <n v="0"/>
    <n v="909428077"/>
  </r>
  <r>
    <x v="2"/>
    <x v="27"/>
    <x v="5"/>
    <n v="40573015"/>
    <n v="201214"/>
    <n v="9606779"/>
    <n v="14949940"/>
    <n v="13080587"/>
    <n v="-1091896"/>
    <n v="11988690"/>
    <n v="0"/>
    <n v="0"/>
    <n v="0"/>
    <n v="0"/>
    <n v="0"/>
    <n v="3254114"/>
    <n v="343371"/>
    <n v="228907"/>
    <n v="40573015"/>
    <n v="0"/>
    <n v="40573015"/>
  </r>
  <r>
    <x v="2"/>
    <x v="28"/>
    <x v="5"/>
    <n v="12349855"/>
    <n v="40945"/>
    <n v="783333"/>
    <n v="6088915"/>
    <n v="3740511"/>
    <n v="-132271"/>
    <n v="3608241"/>
    <n v="0"/>
    <n v="0"/>
    <n v="0"/>
    <n v="0"/>
    <n v="0"/>
    <n v="1245465"/>
    <n v="313119"/>
    <n v="269837"/>
    <n v="12349855"/>
    <n v="0"/>
    <n v="12349855"/>
  </r>
  <r>
    <x v="2"/>
    <x v="29"/>
    <x v="6"/>
    <n v="28810271"/>
    <n v="54879"/>
    <n v="10007815"/>
    <n v="4660503"/>
    <n v="12665056"/>
    <n v="-4997"/>
    <n v="12660059"/>
    <n v="0"/>
    <n v="0"/>
    <n v="0"/>
    <n v="0"/>
    <n v="0"/>
    <n v="765128"/>
    <n v="527526"/>
    <n v="134362"/>
    <n v="28810271"/>
    <n v="0"/>
    <n v="28810271"/>
  </r>
  <r>
    <x v="2"/>
    <x v="30"/>
    <x v="6"/>
    <n v="25410893"/>
    <n v="8035"/>
    <n v="5584654"/>
    <n v="8664371"/>
    <n v="8911225"/>
    <n v="-36396"/>
    <n v="8874829"/>
    <n v="0"/>
    <n v="0"/>
    <n v="0"/>
    <n v="0"/>
    <n v="0"/>
    <n v="1309077"/>
    <n v="874542"/>
    <n v="95386"/>
    <n v="25410893"/>
    <n v="0"/>
    <n v="25410893"/>
  </r>
  <r>
    <x v="2"/>
    <x v="31"/>
    <x v="6"/>
    <n v="1687120"/>
    <n v="3517"/>
    <n v="614"/>
    <n v="527869"/>
    <n v="18647"/>
    <n v="-2134"/>
    <n v="16513"/>
    <n v="0"/>
    <n v="0"/>
    <n v="0"/>
    <n v="0"/>
    <n v="0"/>
    <n v="11336"/>
    <n v="1116341"/>
    <n v="10930"/>
    <n v="1687120"/>
    <n v="0"/>
    <n v="1687120"/>
  </r>
  <r>
    <x v="3"/>
    <x v="0"/>
    <x v="0"/>
    <n v="13334"/>
    <n v="15"/>
    <n v="0"/>
    <n v="7491"/>
    <n v="5898"/>
    <n v="-206"/>
    <n v="5692"/>
    <n v="0"/>
    <n v="0"/>
    <n v="0"/>
    <n v="0"/>
    <n v="0"/>
    <n v="118"/>
    <n v="0"/>
    <n v="18"/>
    <n v="13334"/>
    <n v="0"/>
    <n v="13334"/>
  </r>
  <r>
    <x v="3"/>
    <x v="1"/>
    <x v="0"/>
    <n v="13822"/>
    <n v="589"/>
    <n v="0"/>
    <n v="11738"/>
    <n v="1037"/>
    <n v="-68"/>
    <n v="969"/>
    <n v="0"/>
    <n v="0"/>
    <n v="0"/>
    <n v="0"/>
    <n v="0"/>
    <n v="133"/>
    <n v="15"/>
    <n v="379"/>
    <n v="13822"/>
    <n v="0"/>
    <n v="13822"/>
  </r>
  <r>
    <x v="3"/>
    <x v="2"/>
    <x v="0"/>
    <n v="18314"/>
    <n v="0"/>
    <n v="0"/>
    <n v="4778"/>
    <n v="12859"/>
    <n v="-2942"/>
    <n v="9918"/>
    <n v="0"/>
    <n v="0"/>
    <n v="0"/>
    <n v="0"/>
    <n v="0"/>
    <n v="3293"/>
    <n v="16"/>
    <n v="309"/>
    <n v="18314"/>
    <n v="0"/>
    <n v="18314"/>
  </r>
  <r>
    <x v="3"/>
    <x v="3"/>
    <x v="0"/>
    <n v="26678"/>
    <n v="52"/>
    <n v="0"/>
    <n v="9391"/>
    <n v="17122"/>
    <n v="-886"/>
    <n v="16236"/>
    <n v="0"/>
    <n v="0"/>
    <n v="0"/>
    <n v="0"/>
    <n v="0"/>
    <n v="274"/>
    <n v="23"/>
    <n v="701"/>
    <n v="26678"/>
    <n v="0"/>
    <n v="26678"/>
  </r>
  <r>
    <x v="3"/>
    <x v="4"/>
    <x v="0"/>
    <n v="33639"/>
    <n v="641"/>
    <n v="0"/>
    <n v="4906"/>
    <n v="20582"/>
    <n v="-1931"/>
    <n v="18651"/>
    <n v="0"/>
    <n v="0"/>
    <n v="0"/>
    <n v="0"/>
    <n v="0"/>
    <n v="6509"/>
    <n v="78"/>
    <n v="2854"/>
    <n v="33639"/>
    <n v="0"/>
    <n v="33639"/>
  </r>
  <r>
    <x v="3"/>
    <x v="5"/>
    <x v="0"/>
    <n v="45796"/>
    <n v="54"/>
    <n v="0"/>
    <n v="38817"/>
    <n v="6662"/>
    <n v="-706"/>
    <n v="5956"/>
    <n v="0"/>
    <n v="0"/>
    <n v="0"/>
    <n v="0"/>
    <n v="0"/>
    <n v="387"/>
    <n v="230"/>
    <n v="352"/>
    <n v="45796"/>
    <n v="0"/>
    <n v="45796"/>
  </r>
  <r>
    <x v="3"/>
    <x v="6"/>
    <x v="0"/>
    <n v="53340"/>
    <n v="173"/>
    <n v="0"/>
    <n v="33369"/>
    <n v="28497"/>
    <n v="-9557"/>
    <n v="18940"/>
    <n v="0"/>
    <n v="0"/>
    <n v="0"/>
    <n v="0"/>
    <n v="0"/>
    <n v="421"/>
    <n v="38"/>
    <n v="400"/>
    <n v="53340"/>
    <n v="0"/>
    <n v="53340"/>
  </r>
  <r>
    <x v="3"/>
    <x v="7"/>
    <x v="0"/>
    <n v="62619"/>
    <n v="205"/>
    <n v="0"/>
    <n v="55083"/>
    <n v="3301"/>
    <n v="-599"/>
    <n v="2701"/>
    <n v="0"/>
    <n v="0"/>
    <n v="0"/>
    <n v="0"/>
    <n v="0"/>
    <n v="2613"/>
    <n v="930"/>
    <n v="1087"/>
    <n v="62619"/>
    <n v="0"/>
    <n v="62619"/>
  </r>
  <r>
    <x v="3"/>
    <x v="8"/>
    <x v="0"/>
    <n v="221469"/>
    <n v="91"/>
    <n v="10125"/>
    <n v="43603"/>
    <n v="142959"/>
    <n v="-19638"/>
    <n v="123321"/>
    <n v="0"/>
    <n v="0"/>
    <n v="0"/>
    <n v="0"/>
    <n v="0"/>
    <n v="36421"/>
    <n v="876"/>
    <n v="7031"/>
    <n v="221469"/>
    <n v="0"/>
    <n v="221469"/>
  </r>
  <r>
    <x v="3"/>
    <x v="9"/>
    <x v="1"/>
    <n v="371125"/>
    <n v="353"/>
    <n v="0"/>
    <n v="229661"/>
    <n v="68321"/>
    <n v="-7181"/>
    <n v="61140"/>
    <n v="0"/>
    <n v="0"/>
    <n v="0"/>
    <n v="0"/>
    <n v="0"/>
    <n v="4345"/>
    <n v="65277"/>
    <n v="10348"/>
    <n v="371125"/>
    <n v="0"/>
    <n v="371125"/>
  </r>
  <r>
    <x v="3"/>
    <x v="10"/>
    <x v="1"/>
    <n v="560916"/>
    <n v="5"/>
    <n v="0"/>
    <n v="369788"/>
    <n v="174637"/>
    <n v="-5901"/>
    <n v="168736"/>
    <n v="0"/>
    <n v="0"/>
    <n v="0"/>
    <n v="0"/>
    <n v="0"/>
    <n v="3897"/>
    <n v="6438"/>
    <n v="12051"/>
    <n v="560916"/>
    <n v="0"/>
    <n v="560916"/>
  </r>
  <r>
    <x v="3"/>
    <x v="11"/>
    <x v="2"/>
    <n v="1065997"/>
    <n v="534"/>
    <n v="126613"/>
    <n v="274493"/>
    <n v="616319"/>
    <n v="-29967"/>
    <n v="586352"/>
    <n v="0"/>
    <n v="0"/>
    <n v="0"/>
    <n v="0"/>
    <n v="0"/>
    <n v="25304"/>
    <n v="9810"/>
    <n v="42893"/>
    <n v="1065997"/>
    <n v="0"/>
    <n v="1065997"/>
  </r>
  <r>
    <x v="3"/>
    <x v="12"/>
    <x v="2"/>
    <n v="1461183"/>
    <n v="0"/>
    <n v="0"/>
    <n v="342109"/>
    <n v="1083600"/>
    <n v="-34181"/>
    <n v="1049419"/>
    <n v="0"/>
    <n v="0"/>
    <n v="0"/>
    <n v="0"/>
    <n v="0"/>
    <n v="27801"/>
    <n v="35802"/>
    <n v="6052"/>
    <n v="1461183"/>
    <n v="0"/>
    <n v="1461183"/>
  </r>
  <r>
    <x v="3"/>
    <x v="13"/>
    <x v="2"/>
    <n v="1509328"/>
    <n v="642"/>
    <n v="324183"/>
    <n v="67021"/>
    <n v="1057783"/>
    <n v="-50025"/>
    <n v="1007758"/>
    <n v="0"/>
    <n v="0"/>
    <n v="0"/>
    <n v="0"/>
    <n v="0"/>
    <n v="63269"/>
    <n v="28921"/>
    <n v="17535"/>
    <n v="1509328"/>
    <n v="0"/>
    <n v="1509328"/>
  </r>
  <r>
    <x v="3"/>
    <x v="14"/>
    <x v="2"/>
    <n v="1590568"/>
    <n v="78"/>
    <n v="0"/>
    <n v="705211"/>
    <n v="906094"/>
    <n v="-28022"/>
    <n v="878072"/>
    <n v="0"/>
    <n v="0"/>
    <n v="0"/>
    <n v="0"/>
    <n v="0"/>
    <n v="5525"/>
    <n v="92"/>
    <n v="1590"/>
    <n v="1590568"/>
    <n v="0"/>
    <n v="1590568"/>
  </r>
  <r>
    <x v="3"/>
    <x v="15"/>
    <x v="1"/>
    <n v="959843"/>
    <n v="18"/>
    <n v="0"/>
    <n v="346684"/>
    <n v="655849"/>
    <n v="-59864"/>
    <n v="595985"/>
    <n v="0"/>
    <n v="0"/>
    <n v="0"/>
    <n v="0"/>
    <n v="0"/>
    <n v="10120"/>
    <n v="4158"/>
    <n v="2880"/>
    <n v="959843"/>
    <n v="0"/>
    <n v="959843"/>
  </r>
  <r>
    <x v="3"/>
    <x v="16"/>
    <x v="3"/>
    <n v="4301620"/>
    <n v="751"/>
    <n v="0"/>
    <n v="642715"/>
    <n v="3609098"/>
    <n v="-198232"/>
    <n v="3410866"/>
    <n v="0"/>
    <n v="0"/>
    <n v="0"/>
    <n v="0"/>
    <n v="0"/>
    <n v="209815"/>
    <n v="3725"/>
    <n v="33747"/>
    <n v="4301620"/>
    <n v="0"/>
    <n v="4301620"/>
  </r>
  <r>
    <x v="3"/>
    <x v="17"/>
    <x v="3"/>
    <n v="7212047"/>
    <n v="19063"/>
    <n v="324494"/>
    <n v="786921"/>
    <n v="5689054"/>
    <n v="-251807"/>
    <n v="5437248"/>
    <n v="0"/>
    <n v="0"/>
    <n v="0"/>
    <n v="0"/>
    <n v="0"/>
    <n v="527606"/>
    <n v="9091"/>
    <n v="107625"/>
    <n v="7212047"/>
    <n v="0"/>
    <n v="7212047"/>
  </r>
  <r>
    <x v="3"/>
    <x v="18"/>
    <x v="3"/>
    <n v="14425237"/>
    <n v="22"/>
    <n v="0"/>
    <n v="2198416"/>
    <n v="12032779"/>
    <n v="-387296"/>
    <n v="11645482"/>
    <n v="0"/>
    <n v="0"/>
    <n v="0"/>
    <n v="0"/>
    <n v="0"/>
    <n v="546697"/>
    <n v="708"/>
    <n v="33912"/>
    <n v="14425237"/>
    <n v="0"/>
    <n v="14425237"/>
  </r>
  <r>
    <x v="3"/>
    <x v="19"/>
    <x v="4"/>
    <n v="64417849"/>
    <n v="642891"/>
    <n v="657965"/>
    <n v="19811749"/>
    <n v="29624567"/>
    <n v="-2047466"/>
    <n v="27577101"/>
    <n v="302"/>
    <n v="124552"/>
    <n v="62151"/>
    <n v="-7025"/>
    <n v="179980"/>
    <n v="5518467"/>
    <n v="9145210"/>
    <n v="884487"/>
    <n v="64417849"/>
    <n v="62151"/>
    <n v="64355698"/>
  </r>
  <r>
    <x v="3"/>
    <x v="20"/>
    <x v="4"/>
    <n v="17822873"/>
    <n v="203276"/>
    <n v="6302840"/>
    <n v="5689549"/>
    <n v="3630816"/>
    <n v="-281715"/>
    <n v="3349101"/>
    <n v="289"/>
    <n v="78737"/>
    <n v="45131"/>
    <n v="-4534"/>
    <n v="119624"/>
    <n v="1078361"/>
    <n v="805641"/>
    <n v="274481"/>
    <n v="17822873"/>
    <n v="45131"/>
    <n v="17777742"/>
  </r>
  <r>
    <x v="3"/>
    <x v="21"/>
    <x v="4"/>
    <n v="13530114"/>
    <n v="153439"/>
    <n v="1126667"/>
    <n v="1019292"/>
    <n v="9361941"/>
    <n v="-526571"/>
    <n v="8835370"/>
    <n v="0"/>
    <n v="0"/>
    <n v="0"/>
    <n v="0"/>
    <n v="0"/>
    <n v="1308567"/>
    <n v="693171"/>
    <n v="393608"/>
    <n v="13530114"/>
    <n v="0"/>
    <n v="13530114"/>
  </r>
  <r>
    <x v="3"/>
    <x v="22"/>
    <x v="4"/>
    <n v="5290804"/>
    <n v="173865"/>
    <n v="724842"/>
    <n v="696456"/>
    <n v="3354482"/>
    <n v="-179284"/>
    <n v="3175197"/>
    <n v="0"/>
    <n v="0"/>
    <n v="0"/>
    <n v="0"/>
    <n v="0"/>
    <n v="260624"/>
    <n v="142594"/>
    <n v="117226"/>
    <n v="5290804"/>
    <n v="0"/>
    <n v="5290804"/>
  </r>
  <r>
    <x v="3"/>
    <x v="23"/>
    <x v="4"/>
    <n v="3785257"/>
    <n v="96725"/>
    <n v="646391"/>
    <n v="645277"/>
    <n v="1969100"/>
    <n v="-83066"/>
    <n v="1886034"/>
    <n v="0"/>
    <n v="0"/>
    <n v="0"/>
    <n v="0"/>
    <n v="0"/>
    <n v="170299"/>
    <n v="260890"/>
    <n v="79641"/>
    <n v="3785257"/>
    <n v="0"/>
    <n v="3785257"/>
  </r>
  <r>
    <x v="3"/>
    <x v="24"/>
    <x v="5"/>
    <n v="1396536160"/>
    <n v="19393428"/>
    <n v="344830338"/>
    <n v="109317625"/>
    <n v="656427946"/>
    <n v="-31065421"/>
    <n v="625362526"/>
    <n v="541822"/>
    <n v="792330"/>
    <n v="291961"/>
    <n v="-50043"/>
    <n v="1576071"/>
    <n v="191638013"/>
    <n v="69218798"/>
    <n v="35199360"/>
    <n v="1396536160"/>
    <n v="291961"/>
    <n v="1396244199"/>
  </r>
  <r>
    <x v="3"/>
    <x v="25"/>
    <x v="5"/>
    <n v="1156038883"/>
    <n v="10614406"/>
    <n v="126925316"/>
    <n v="173702930"/>
    <n v="654939496"/>
    <n v="-31721261"/>
    <n v="623218235"/>
    <n v="0"/>
    <n v="0"/>
    <n v="0"/>
    <n v="0"/>
    <n v="0"/>
    <n v="72951713"/>
    <n v="135713084"/>
    <n v="12913199"/>
    <n v="1156038883"/>
    <n v="0"/>
    <n v="1156038883"/>
  </r>
  <r>
    <x v="3"/>
    <x v="26"/>
    <x v="5"/>
    <n v="937837984"/>
    <n v="3384"/>
    <n v="27174976"/>
    <n v="105717675"/>
    <n v="383620578"/>
    <n v="-2795496"/>
    <n v="380825082"/>
    <n v="0"/>
    <n v="0"/>
    <n v="0"/>
    <n v="0"/>
    <n v="0"/>
    <n v="29118096"/>
    <n v="319171781"/>
    <n v="75826989"/>
    <n v="937837984"/>
    <n v="0"/>
    <n v="937837984"/>
  </r>
  <r>
    <x v="3"/>
    <x v="27"/>
    <x v="5"/>
    <n v="41524455"/>
    <n v="258206"/>
    <n v="11777096"/>
    <n v="12647823"/>
    <n v="13195609"/>
    <n v="-1006284"/>
    <n v="12189325"/>
    <n v="0"/>
    <n v="0"/>
    <n v="0"/>
    <n v="0"/>
    <n v="0"/>
    <n v="4121032"/>
    <n v="300922"/>
    <n v="230050"/>
    <n v="41524455"/>
    <n v="0"/>
    <n v="41524455"/>
  </r>
  <r>
    <x v="3"/>
    <x v="28"/>
    <x v="5"/>
    <n v="12073790"/>
    <n v="37147"/>
    <n v="388533"/>
    <n v="6078039"/>
    <n v="3788766"/>
    <n v="-171874"/>
    <n v="3616891"/>
    <n v="0"/>
    <n v="0"/>
    <n v="0"/>
    <n v="0"/>
    <n v="0"/>
    <n v="1337532"/>
    <n v="348601"/>
    <n v="267046"/>
    <n v="12073790"/>
    <n v="0"/>
    <n v="12073790"/>
  </r>
  <r>
    <x v="3"/>
    <x v="29"/>
    <x v="6"/>
    <n v="29737675"/>
    <n v="359241"/>
    <n v="8094061"/>
    <n v="5830290"/>
    <n v="13934598"/>
    <n v="-4779"/>
    <n v="13929819"/>
    <n v="0"/>
    <n v="0"/>
    <n v="0"/>
    <n v="0"/>
    <n v="0"/>
    <n v="819656"/>
    <n v="564931"/>
    <n v="139677"/>
    <n v="29737675"/>
    <n v="0"/>
    <n v="29737675"/>
  </r>
  <r>
    <x v="3"/>
    <x v="30"/>
    <x v="6"/>
    <n v="26731649"/>
    <n v="7582"/>
    <n v="6791958"/>
    <n v="8194777"/>
    <n v="9224179"/>
    <n v="-35748"/>
    <n v="9188431"/>
    <n v="0"/>
    <n v="0"/>
    <n v="0"/>
    <n v="0"/>
    <n v="0"/>
    <n v="1521788"/>
    <n v="930636"/>
    <n v="96477"/>
    <n v="26731649"/>
    <n v="0"/>
    <n v="26731649"/>
  </r>
  <r>
    <x v="3"/>
    <x v="31"/>
    <x v="6"/>
    <n v="1724979"/>
    <n v="4195"/>
    <n v="0"/>
    <n v="528615"/>
    <n v="18008"/>
    <n v="-2090"/>
    <n v="15918"/>
    <n v="0"/>
    <n v="0"/>
    <n v="0"/>
    <n v="0"/>
    <n v="0"/>
    <n v="11905"/>
    <n v="1152284"/>
    <n v="12063"/>
    <n v="1724979"/>
    <n v="0"/>
    <n v="1724979"/>
  </r>
  <r>
    <x v="4"/>
    <x v="0"/>
    <x v="0"/>
    <n v="13325"/>
    <n v="134"/>
    <n v="0"/>
    <n v="7820"/>
    <n v="5488"/>
    <n v="-174"/>
    <n v="5314"/>
    <n v="0"/>
    <n v="0"/>
    <n v="0"/>
    <n v="0"/>
    <n v="0"/>
    <n v="37"/>
    <n v="0"/>
    <n v="20"/>
    <n v="13325"/>
    <n v="0"/>
    <n v="13325"/>
  </r>
  <r>
    <x v="4"/>
    <x v="1"/>
    <x v="0"/>
    <n v="13642"/>
    <n v="564"/>
    <n v="0"/>
    <n v="11320"/>
    <n v="1353"/>
    <n v="-172"/>
    <n v="1182"/>
    <n v="0"/>
    <n v="0"/>
    <n v="0"/>
    <n v="0"/>
    <n v="0"/>
    <n v="131"/>
    <n v="17"/>
    <n v="428"/>
    <n v="13642"/>
    <n v="0"/>
    <n v="13642"/>
  </r>
  <r>
    <x v="4"/>
    <x v="2"/>
    <x v="0"/>
    <n v="16320"/>
    <n v="0"/>
    <n v="0"/>
    <n v="3117"/>
    <n v="13029"/>
    <n v="-2957"/>
    <n v="10072"/>
    <n v="0"/>
    <n v="0"/>
    <n v="0"/>
    <n v="0"/>
    <n v="0"/>
    <n v="2804"/>
    <n v="23"/>
    <n v="304"/>
    <n v="16320"/>
    <n v="0"/>
    <n v="16320"/>
  </r>
  <r>
    <x v="4"/>
    <x v="3"/>
    <x v="0"/>
    <n v="26106"/>
    <n v="3"/>
    <n v="0"/>
    <n v="6667"/>
    <n v="19468"/>
    <n v="-1066"/>
    <n v="18402"/>
    <n v="0"/>
    <n v="0"/>
    <n v="0"/>
    <n v="0"/>
    <n v="0"/>
    <n v="294"/>
    <n v="55"/>
    <n v="685"/>
    <n v="26106"/>
    <n v="0"/>
    <n v="26106"/>
  </r>
  <r>
    <x v="4"/>
    <x v="4"/>
    <x v="0"/>
    <n v="31222"/>
    <n v="930"/>
    <n v="0"/>
    <n v="6695"/>
    <n v="19674"/>
    <n v="-2348"/>
    <n v="17325"/>
    <n v="0"/>
    <n v="0"/>
    <n v="0"/>
    <n v="0"/>
    <n v="0"/>
    <n v="3404"/>
    <n v="63"/>
    <n v="2805"/>
    <n v="31222"/>
    <n v="0"/>
    <n v="31222"/>
  </r>
  <r>
    <x v="4"/>
    <x v="5"/>
    <x v="0"/>
    <n v="46634"/>
    <n v="112"/>
    <n v="0"/>
    <n v="38221"/>
    <n v="7593"/>
    <n v="-643"/>
    <n v="6950"/>
    <n v="0"/>
    <n v="0"/>
    <n v="0"/>
    <n v="0"/>
    <n v="0"/>
    <n v="822"/>
    <n v="149"/>
    <n v="378"/>
    <n v="46634"/>
    <n v="0"/>
    <n v="46634"/>
  </r>
  <r>
    <x v="4"/>
    <x v="6"/>
    <x v="0"/>
    <n v="53299"/>
    <n v="89"/>
    <n v="0"/>
    <n v="35415"/>
    <n v="23522"/>
    <n v="-6527"/>
    <n v="16995"/>
    <n v="0"/>
    <n v="0"/>
    <n v="0"/>
    <n v="0"/>
    <n v="0"/>
    <n v="409"/>
    <n v="26"/>
    <n v="366"/>
    <n v="53299"/>
    <n v="0"/>
    <n v="53299"/>
  </r>
  <r>
    <x v="4"/>
    <x v="7"/>
    <x v="0"/>
    <n v="64620"/>
    <n v="40"/>
    <n v="0"/>
    <n v="56632"/>
    <n v="4693"/>
    <n v="-624"/>
    <n v="4070"/>
    <n v="0"/>
    <n v="0"/>
    <n v="0"/>
    <n v="0"/>
    <n v="0"/>
    <n v="1850"/>
    <n v="933"/>
    <n v="1095"/>
    <n v="64620"/>
    <n v="0"/>
    <n v="64620"/>
  </r>
  <r>
    <x v="4"/>
    <x v="8"/>
    <x v="0"/>
    <n v="229807"/>
    <n v="88"/>
    <n v="10464"/>
    <n v="60305"/>
    <n v="149879"/>
    <n v="-19830"/>
    <n v="130048"/>
    <n v="0"/>
    <n v="0"/>
    <n v="0"/>
    <n v="0"/>
    <n v="0"/>
    <n v="22538"/>
    <n v="966"/>
    <n v="5399"/>
    <n v="229807"/>
    <n v="0"/>
    <n v="229807"/>
  </r>
  <r>
    <x v="4"/>
    <x v="9"/>
    <x v="1"/>
    <n v="370891"/>
    <n v="947"/>
    <n v="0"/>
    <n v="224173"/>
    <n v="66694"/>
    <n v="-6986"/>
    <n v="59708"/>
    <n v="0"/>
    <n v="0"/>
    <n v="0"/>
    <n v="0"/>
    <n v="0"/>
    <n v="5441"/>
    <n v="70380"/>
    <n v="10242"/>
    <n v="370891"/>
    <n v="0"/>
    <n v="370891"/>
  </r>
  <r>
    <x v="4"/>
    <x v="10"/>
    <x v="1"/>
    <n v="551720"/>
    <n v="34"/>
    <n v="0"/>
    <n v="377049"/>
    <n v="178922"/>
    <n v="-26243"/>
    <n v="152679"/>
    <n v="0"/>
    <n v="0"/>
    <n v="0"/>
    <n v="0"/>
    <n v="0"/>
    <n v="775"/>
    <n v="6271"/>
    <n v="14912"/>
    <n v="551720"/>
    <n v="0"/>
    <n v="551720"/>
  </r>
  <r>
    <x v="4"/>
    <x v="11"/>
    <x v="2"/>
    <n v="1123956"/>
    <n v="323"/>
    <n v="149053"/>
    <n v="253794"/>
    <n v="653283"/>
    <n v="-33928"/>
    <n v="619355"/>
    <n v="0"/>
    <n v="0"/>
    <n v="0"/>
    <n v="0"/>
    <n v="0"/>
    <n v="57938"/>
    <n v="926"/>
    <n v="42567"/>
    <n v="1123956"/>
    <n v="0"/>
    <n v="1123956"/>
  </r>
  <r>
    <x v="4"/>
    <x v="12"/>
    <x v="2"/>
    <n v="1472990"/>
    <n v="0"/>
    <n v="0"/>
    <n v="338036"/>
    <n v="1115502"/>
    <n v="-69589"/>
    <n v="1045913"/>
    <n v="0"/>
    <n v="0"/>
    <n v="0"/>
    <n v="0"/>
    <n v="0"/>
    <n v="47530"/>
    <n v="35715"/>
    <n v="5796"/>
    <n v="1472990"/>
    <n v="0"/>
    <n v="1472990"/>
  </r>
  <r>
    <x v="4"/>
    <x v="13"/>
    <x v="2"/>
    <n v="1500750"/>
    <n v="476"/>
    <n v="325866"/>
    <n v="68938"/>
    <n v="1048922"/>
    <n v="-49825"/>
    <n v="999097"/>
    <n v="0"/>
    <n v="0"/>
    <n v="0"/>
    <n v="0"/>
    <n v="0"/>
    <n v="64629"/>
    <n v="24902"/>
    <n v="16842"/>
    <n v="1500750"/>
    <n v="0"/>
    <n v="1500750"/>
  </r>
  <r>
    <x v="4"/>
    <x v="14"/>
    <x v="2"/>
    <n v="1625812"/>
    <n v="0"/>
    <n v="0"/>
    <n v="713340"/>
    <n v="932340"/>
    <n v="-30736"/>
    <n v="901604"/>
    <n v="0"/>
    <n v="0"/>
    <n v="0"/>
    <n v="0"/>
    <n v="0"/>
    <n v="9311"/>
    <n v="71"/>
    <n v="1486"/>
    <n v="1625812"/>
    <n v="0"/>
    <n v="1625812"/>
  </r>
  <r>
    <x v="4"/>
    <x v="15"/>
    <x v="2"/>
    <n v="1002501"/>
    <n v="257"/>
    <n v="0"/>
    <n v="373579"/>
    <n v="666277"/>
    <n v="-53852"/>
    <n v="612426"/>
    <n v="0"/>
    <n v="0"/>
    <n v="0"/>
    <n v="0"/>
    <n v="0"/>
    <n v="9173"/>
    <n v="4188"/>
    <n v="2879"/>
    <n v="1002501"/>
    <n v="0"/>
    <n v="1002501"/>
  </r>
  <r>
    <x v="4"/>
    <x v="16"/>
    <x v="3"/>
    <n v="4248197"/>
    <n v="1371"/>
    <n v="0"/>
    <n v="639973"/>
    <n v="3548880"/>
    <n v="-225241"/>
    <n v="3323639"/>
    <n v="0"/>
    <n v="0"/>
    <n v="0"/>
    <n v="0"/>
    <n v="0"/>
    <n v="246284"/>
    <n v="3730"/>
    <n v="33200"/>
    <n v="4248197"/>
    <n v="0"/>
    <n v="4248197"/>
  </r>
  <r>
    <x v="4"/>
    <x v="17"/>
    <x v="3"/>
    <n v="7300651"/>
    <n v="4817"/>
    <n v="351063"/>
    <n v="822993"/>
    <n v="5891439"/>
    <n v="-389122"/>
    <n v="5502317"/>
    <n v="0"/>
    <n v="0"/>
    <n v="0"/>
    <n v="0"/>
    <n v="0"/>
    <n v="490225"/>
    <n v="20292"/>
    <n v="108943"/>
    <n v="7300651"/>
    <n v="0"/>
    <n v="7300651"/>
  </r>
  <r>
    <x v="4"/>
    <x v="18"/>
    <x v="3"/>
    <n v="14960513"/>
    <n v="11"/>
    <n v="0"/>
    <n v="2417472"/>
    <n v="12348255"/>
    <n v="-333025"/>
    <n v="12015230"/>
    <n v="0"/>
    <n v="0"/>
    <n v="0"/>
    <n v="0"/>
    <n v="0"/>
    <n v="493120"/>
    <n v="968"/>
    <n v="33713"/>
    <n v="14960513"/>
    <n v="0"/>
    <n v="14960513"/>
  </r>
  <r>
    <x v="4"/>
    <x v="19"/>
    <x v="4"/>
    <n v="65826192"/>
    <n v="864138"/>
    <n v="507814"/>
    <n v="20269085"/>
    <n v="30337997"/>
    <n v="-2085745"/>
    <n v="28252252"/>
    <n v="240"/>
    <n v="113862"/>
    <n v="56861"/>
    <n v="-6256"/>
    <n v="164707"/>
    <n v="5352206"/>
    <n v="9520576"/>
    <n v="895414"/>
    <n v="65826192"/>
    <n v="56861"/>
    <n v="65769331"/>
  </r>
  <r>
    <x v="4"/>
    <x v="20"/>
    <x v="4"/>
    <n v="18069074"/>
    <n v="253607"/>
    <n v="6373298"/>
    <n v="6012165"/>
    <n v="3429256"/>
    <n v="-236605"/>
    <n v="3192651"/>
    <n v="275"/>
    <n v="71279"/>
    <n v="42692"/>
    <n v="-4186"/>
    <n v="110059"/>
    <n v="1036542"/>
    <n v="816989"/>
    <n v="273762"/>
    <n v="18069074"/>
    <n v="42692"/>
    <n v="18026382"/>
  </r>
  <r>
    <x v="4"/>
    <x v="21"/>
    <x v="4"/>
    <n v="13276438"/>
    <n v="161713"/>
    <n v="728282"/>
    <n v="1028361"/>
    <n v="9494319"/>
    <n v="-547950"/>
    <n v="8946369"/>
    <n v="0"/>
    <n v="0"/>
    <n v="0"/>
    <n v="0"/>
    <n v="0"/>
    <n v="1430311"/>
    <n v="580473"/>
    <n v="400930"/>
    <n v="13276438"/>
    <n v="0"/>
    <n v="13276438"/>
  </r>
  <r>
    <x v="4"/>
    <x v="22"/>
    <x v="4"/>
    <n v="5269067"/>
    <n v="169858"/>
    <n v="730100"/>
    <n v="625776"/>
    <n v="3319534"/>
    <n v="-158514"/>
    <n v="3161020"/>
    <n v="0"/>
    <n v="0"/>
    <n v="0"/>
    <n v="0"/>
    <n v="0"/>
    <n v="326521"/>
    <n v="137224"/>
    <n v="118568"/>
    <n v="5269067"/>
    <n v="0"/>
    <n v="5269067"/>
  </r>
  <r>
    <x v="4"/>
    <x v="23"/>
    <x v="4"/>
    <n v="3772084"/>
    <n v="79844"/>
    <n v="584798"/>
    <n v="645022"/>
    <n v="2052552"/>
    <n v="-78500"/>
    <n v="1974052"/>
    <n v="0"/>
    <n v="0"/>
    <n v="0"/>
    <n v="0"/>
    <n v="0"/>
    <n v="176435"/>
    <n v="234611"/>
    <n v="77322"/>
    <n v="3772084"/>
    <n v="0"/>
    <n v="3772084"/>
  </r>
  <r>
    <x v="4"/>
    <x v="24"/>
    <x v="5"/>
    <n v="1399131512"/>
    <n v="18051622"/>
    <n v="352714617"/>
    <n v="114054265"/>
    <n v="660377306"/>
    <n v="-32489941"/>
    <n v="627887365"/>
    <n v="395382"/>
    <n v="782419"/>
    <n v="303724"/>
    <n v="-49046"/>
    <n v="1432479"/>
    <n v="183887078"/>
    <n v="66470862"/>
    <n v="34633224"/>
    <n v="1399131512"/>
    <n v="303724"/>
    <n v="1398827788"/>
  </r>
  <r>
    <x v="4"/>
    <x v="25"/>
    <x v="5"/>
    <n v="1203756044"/>
    <n v="11510594"/>
    <n v="153488590"/>
    <n v="181228569"/>
    <n v="667349338"/>
    <n v="-33476881"/>
    <n v="633872457"/>
    <n v="0"/>
    <n v="0"/>
    <n v="0"/>
    <n v="0"/>
    <n v="0"/>
    <n v="74903010"/>
    <n v="135903215"/>
    <n v="12849609"/>
    <n v="1203756044"/>
    <n v="0"/>
    <n v="1203756044"/>
  </r>
  <r>
    <x v="4"/>
    <x v="26"/>
    <x v="5"/>
    <n v="925858356"/>
    <n v="2409"/>
    <n v="32610811"/>
    <n v="101805751"/>
    <n v="391660670"/>
    <n v="-3752402"/>
    <n v="387908269"/>
    <n v="0"/>
    <n v="0"/>
    <n v="0"/>
    <n v="0"/>
    <n v="0"/>
    <n v="24418845"/>
    <n v="305333133"/>
    <n v="73779137"/>
    <n v="925858356"/>
    <n v="0"/>
    <n v="925858356"/>
  </r>
  <r>
    <x v="4"/>
    <x v="27"/>
    <x v="5"/>
    <n v="41421935"/>
    <n v="209975"/>
    <n v="12445108"/>
    <n v="12327271"/>
    <n v="13122320"/>
    <n v="-922410"/>
    <n v="12199910"/>
    <n v="0"/>
    <n v="0"/>
    <n v="0"/>
    <n v="0"/>
    <n v="0"/>
    <n v="3749525"/>
    <n v="255656"/>
    <n v="234489"/>
    <n v="41421935"/>
    <n v="0"/>
    <n v="41421935"/>
  </r>
  <r>
    <x v="4"/>
    <x v="28"/>
    <x v="5"/>
    <n v="12083092"/>
    <n v="37685"/>
    <n v="421876"/>
    <n v="6051545"/>
    <n v="3934818"/>
    <n v="-178134"/>
    <n v="3756684"/>
    <n v="0"/>
    <n v="0"/>
    <n v="0"/>
    <n v="0"/>
    <n v="0"/>
    <n v="1275530"/>
    <n v="265165"/>
    <n v="274606"/>
    <n v="12083092"/>
    <n v="0"/>
    <n v="12083092"/>
  </r>
  <r>
    <x v="4"/>
    <x v="29"/>
    <x v="6"/>
    <n v="31499153"/>
    <n v="33385"/>
    <n v="11467876"/>
    <n v="3923368"/>
    <n v="14410247"/>
    <n v="-7211"/>
    <n v="14403035"/>
    <n v="0"/>
    <n v="0"/>
    <n v="0"/>
    <n v="0"/>
    <n v="0"/>
    <n v="935287"/>
    <n v="590901"/>
    <n v="145300"/>
    <n v="31499153"/>
    <n v="0"/>
    <n v="31499153"/>
  </r>
  <r>
    <x v="4"/>
    <x v="30"/>
    <x v="6"/>
    <n v="25013465"/>
    <n v="16618"/>
    <n v="4946249"/>
    <n v="8424916"/>
    <n v="9269935"/>
    <n v="-36535"/>
    <n v="9233400"/>
    <n v="0"/>
    <n v="0"/>
    <n v="0"/>
    <n v="0"/>
    <n v="0"/>
    <n v="2041195"/>
    <n v="253205"/>
    <n v="97882"/>
    <n v="25013465"/>
    <n v="0"/>
    <n v="25013465"/>
  </r>
  <r>
    <x v="4"/>
    <x v="31"/>
    <x v="6"/>
    <n v="1789142"/>
    <n v="4475"/>
    <n v="0"/>
    <n v="527375"/>
    <n v="9544"/>
    <n v="-2273"/>
    <n v="7271"/>
    <n v="0"/>
    <n v="0"/>
    <n v="0"/>
    <n v="0"/>
    <n v="0"/>
    <n v="12453"/>
    <n v="1222354"/>
    <n v="15213"/>
    <n v="1789142"/>
    <n v="0"/>
    <n v="1789142"/>
  </r>
  <r>
    <x v="5"/>
    <x v="0"/>
    <x v="0"/>
    <n v="13380"/>
    <n v="2"/>
    <n v="0"/>
    <n v="7655"/>
    <n v="5831"/>
    <n v="-179"/>
    <n v="5652"/>
    <n v="0"/>
    <n v="0"/>
    <n v="0"/>
    <n v="0"/>
    <n v="0"/>
    <n v="52"/>
    <n v="0"/>
    <n v="19"/>
    <n v="13380"/>
    <n v="0"/>
    <n v="13380"/>
  </r>
  <r>
    <x v="5"/>
    <x v="1"/>
    <x v="0"/>
    <n v="13728"/>
    <n v="886"/>
    <n v="0"/>
    <n v="11126"/>
    <n v="1409"/>
    <n v="-305"/>
    <n v="1104"/>
    <n v="0"/>
    <n v="0"/>
    <n v="0"/>
    <n v="0"/>
    <n v="0"/>
    <n v="137"/>
    <n v="21"/>
    <n v="454"/>
    <n v="13728"/>
    <n v="0"/>
    <n v="13728"/>
  </r>
  <r>
    <x v="5"/>
    <x v="2"/>
    <x v="0"/>
    <n v="12867"/>
    <n v="0"/>
    <n v="0"/>
    <n v="3661"/>
    <n v="12631"/>
    <n v="-5964"/>
    <n v="6667"/>
    <n v="0"/>
    <n v="0"/>
    <n v="0"/>
    <n v="0"/>
    <n v="0"/>
    <n v="2239"/>
    <n v="19"/>
    <n v="281"/>
    <n v="12867"/>
    <n v="0"/>
    <n v="12867"/>
  </r>
  <r>
    <x v="5"/>
    <x v="3"/>
    <x v="0"/>
    <n v="25808"/>
    <n v="26"/>
    <n v="0"/>
    <n v="8158"/>
    <n v="17578"/>
    <n v="-950"/>
    <n v="16628"/>
    <n v="0"/>
    <n v="0"/>
    <n v="0"/>
    <n v="0"/>
    <n v="0"/>
    <n v="282"/>
    <n v="54"/>
    <n v="660"/>
    <n v="25808"/>
    <n v="0"/>
    <n v="25808"/>
  </r>
  <r>
    <x v="5"/>
    <x v="4"/>
    <x v="0"/>
    <n v="32311"/>
    <n v="376"/>
    <n v="0"/>
    <n v="11372"/>
    <n v="18962"/>
    <n v="-2623"/>
    <n v="16339"/>
    <n v="0"/>
    <n v="0"/>
    <n v="0"/>
    <n v="0"/>
    <n v="0"/>
    <n v="1460"/>
    <n v="10"/>
    <n v="2754"/>
    <n v="32311"/>
    <n v="0"/>
    <n v="32311"/>
  </r>
  <r>
    <x v="5"/>
    <x v="5"/>
    <x v="0"/>
    <n v="46935"/>
    <n v="131"/>
    <n v="0"/>
    <n v="38479"/>
    <n v="7491"/>
    <n v="-466"/>
    <n v="7024"/>
    <n v="0"/>
    <n v="0"/>
    <n v="0"/>
    <n v="0"/>
    <n v="0"/>
    <n v="780"/>
    <n v="110"/>
    <n v="410"/>
    <n v="46935"/>
    <n v="0"/>
    <n v="46935"/>
  </r>
  <r>
    <x v="5"/>
    <x v="6"/>
    <x v="0"/>
    <n v="55253"/>
    <n v="28"/>
    <n v="0"/>
    <n v="39354"/>
    <n v="22780"/>
    <n v="-7573"/>
    <n v="15206"/>
    <n v="0"/>
    <n v="0"/>
    <n v="0"/>
    <n v="0"/>
    <n v="0"/>
    <n v="258"/>
    <n v="65"/>
    <n v="341"/>
    <n v="55253"/>
    <n v="0"/>
    <n v="55253"/>
  </r>
  <r>
    <x v="5"/>
    <x v="7"/>
    <x v="0"/>
    <n v="67490"/>
    <n v="69"/>
    <n v="0"/>
    <n v="57862"/>
    <n v="5628"/>
    <n v="-288"/>
    <n v="5340"/>
    <n v="0"/>
    <n v="0"/>
    <n v="0"/>
    <n v="0"/>
    <n v="0"/>
    <n v="2207"/>
    <n v="931"/>
    <n v="1080"/>
    <n v="67490"/>
    <n v="0"/>
    <n v="67490"/>
  </r>
  <r>
    <x v="5"/>
    <x v="8"/>
    <x v="0"/>
    <n v="227393"/>
    <n v="98"/>
    <n v="0"/>
    <n v="69737"/>
    <n v="153531"/>
    <n v="-26140"/>
    <n v="127390"/>
    <n v="0"/>
    <n v="0"/>
    <n v="0"/>
    <n v="0"/>
    <n v="0"/>
    <n v="23940"/>
    <n v="958"/>
    <n v="5270"/>
    <n v="227393"/>
    <n v="0"/>
    <n v="227393"/>
  </r>
  <r>
    <x v="5"/>
    <x v="9"/>
    <x v="1"/>
    <n v="385462"/>
    <n v="279"/>
    <n v="0"/>
    <n v="248909"/>
    <n v="59505"/>
    <n v="-7050"/>
    <n v="52454"/>
    <n v="0"/>
    <n v="0"/>
    <n v="0"/>
    <n v="0"/>
    <n v="0"/>
    <n v="3844"/>
    <n v="69832"/>
    <n v="10144"/>
    <n v="385462"/>
    <n v="0"/>
    <n v="385462"/>
  </r>
  <r>
    <x v="5"/>
    <x v="10"/>
    <x v="1"/>
    <n v="562134"/>
    <n v="3"/>
    <n v="0"/>
    <n v="382901"/>
    <n v="158076"/>
    <n v="-27777"/>
    <n v="130299"/>
    <n v="0"/>
    <n v="0"/>
    <n v="0"/>
    <n v="0"/>
    <n v="0"/>
    <n v="2185"/>
    <n v="30063"/>
    <n v="16681"/>
    <n v="562134"/>
    <n v="0"/>
    <n v="562134"/>
  </r>
  <r>
    <x v="5"/>
    <x v="11"/>
    <x v="2"/>
    <n v="1153861"/>
    <n v="594"/>
    <n v="161266"/>
    <n v="253851"/>
    <n v="664581"/>
    <n v="-29773"/>
    <n v="634808"/>
    <n v="0"/>
    <n v="0"/>
    <n v="0"/>
    <n v="0"/>
    <n v="0"/>
    <n v="60326"/>
    <n v="1088"/>
    <n v="41929"/>
    <n v="1153861"/>
    <n v="0"/>
    <n v="1153861"/>
  </r>
  <r>
    <x v="5"/>
    <x v="12"/>
    <x v="2"/>
    <n v="1443194"/>
    <n v="0"/>
    <n v="0"/>
    <n v="314798"/>
    <n v="1120078"/>
    <n v="-85144"/>
    <n v="1034934"/>
    <n v="0"/>
    <n v="0"/>
    <n v="0"/>
    <n v="0"/>
    <n v="0"/>
    <n v="52115"/>
    <n v="35829"/>
    <n v="5518"/>
    <n v="1443194"/>
    <n v="0"/>
    <n v="1443194"/>
  </r>
  <r>
    <x v="5"/>
    <x v="13"/>
    <x v="2"/>
    <n v="1507141"/>
    <n v="458"/>
    <n v="299032"/>
    <n v="125458"/>
    <n v="1052011"/>
    <n v="-55613"/>
    <n v="996398"/>
    <n v="0"/>
    <n v="0"/>
    <n v="0"/>
    <n v="0"/>
    <n v="0"/>
    <n v="48781"/>
    <n v="21275"/>
    <n v="15740"/>
    <n v="1507141"/>
    <n v="0"/>
    <n v="1507141"/>
  </r>
  <r>
    <x v="5"/>
    <x v="14"/>
    <x v="2"/>
    <n v="1655800"/>
    <n v="3"/>
    <n v="0"/>
    <n v="728042"/>
    <n v="932732"/>
    <n v="-16704"/>
    <n v="916027"/>
    <n v="0"/>
    <n v="0"/>
    <n v="0"/>
    <n v="0"/>
    <n v="0"/>
    <n v="10255"/>
    <n v="80"/>
    <n v="1392"/>
    <n v="1655800"/>
    <n v="0"/>
    <n v="1655800"/>
  </r>
  <r>
    <x v="5"/>
    <x v="15"/>
    <x v="2"/>
    <n v="1028276"/>
    <n v="187"/>
    <n v="0"/>
    <n v="384783"/>
    <n v="683844"/>
    <n v="-58190"/>
    <n v="625654"/>
    <n v="0"/>
    <n v="0"/>
    <n v="0"/>
    <n v="0"/>
    <n v="0"/>
    <n v="8240"/>
    <n v="6625"/>
    <n v="2787"/>
    <n v="1028276"/>
    <n v="0"/>
    <n v="1028276"/>
  </r>
  <r>
    <x v="5"/>
    <x v="16"/>
    <x v="3"/>
    <n v="4160746"/>
    <n v="242"/>
    <n v="0"/>
    <n v="605882"/>
    <n v="3465218"/>
    <n v="-212915"/>
    <n v="3252303"/>
    <n v="0"/>
    <n v="0"/>
    <n v="0"/>
    <n v="0"/>
    <n v="0"/>
    <n v="265934"/>
    <n v="3731"/>
    <n v="32654"/>
    <n v="4160746"/>
    <n v="0"/>
    <n v="4160746"/>
  </r>
  <r>
    <x v="5"/>
    <x v="17"/>
    <x v="3"/>
    <n v="7272422"/>
    <n v="3760"/>
    <n v="377533"/>
    <n v="822235"/>
    <n v="5838418"/>
    <n v="-407740"/>
    <n v="5430678"/>
    <n v="0"/>
    <n v="0"/>
    <n v="0"/>
    <n v="0"/>
    <n v="0"/>
    <n v="486851"/>
    <n v="42224"/>
    <n v="109141"/>
    <n v="7272422"/>
    <n v="0"/>
    <n v="7272422"/>
  </r>
  <r>
    <x v="5"/>
    <x v="18"/>
    <x v="3"/>
    <n v="15214442"/>
    <n v="217"/>
    <n v="0"/>
    <n v="2348924"/>
    <n v="12674850"/>
    <n v="-339460"/>
    <n v="12335390"/>
    <n v="0"/>
    <n v="0"/>
    <n v="0"/>
    <n v="0"/>
    <n v="0"/>
    <n v="495055"/>
    <n v="1883"/>
    <n v="32973"/>
    <n v="15214442"/>
    <n v="0"/>
    <n v="15214442"/>
  </r>
  <r>
    <x v="5"/>
    <x v="19"/>
    <x v="4"/>
    <n v="64889513"/>
    <n v="851565"/>
    <n v="701632"/>
    <n v="19722276"/>
    <n v="29807995"/>
    <n v="-2214393"/>
    <n v="27593602"/>
    <n v="193"/>
    <n v="114365"/>
    <n v="57118"/>
    <n v="-6756"/>
    <n v="164920"/>
    <n v="5358747"/>
    <n v="9540500"/>
    <n v="956272"/>
    <n v="64889513"/>
    <n v="57118"/>
    <n v="64832395"/>
  </r>
  <r>
    <x v="5"/>
    <x v="20"/>
    <x v="4"/>
    <n v="19101749"/>
    <n v="213848"/>
    <n v="6847661"/>
    <n v="6654162"/>
    <n v="3473137"/>
    <n v="-252774"/>
    <n v="3220363"/>
    <n v="259"/>
    <n v="60499"/>
    <n v="36318"/>
    <n v="-4289"/>
    <n v="92787"/>
    <n v="981556"/>
    <n v="814813"/>
    <n v="276560"/>
    <n v="19101749"/>
    <n v="36318"/>
    <n v="19065431"/>
  </r>
  <r>
    <x v="5"/>
    <x v="21"/>
    <x v="4"/>
    <n v="13425551"/>
    <n v="192098"/>
    <n v="575266"/>
    <n v="1441055"/>
    <n v="9522840"/>
    <n v="-569899"/>
    <n v="8952942"/>
    <n v="0"/>
    <n v="0"/>
    <n v="0"/>
    <n v="0"/>
    <n v="0"/>
    <n v="1368022"/>
    <n v="477835"/>
    <n v="418334"/>
    <n v="13425551"/>
    <n v="0"/>
    <n v="13425551"/>
  </r>
  <r>
    <x v="5"/>
    <x v="22"/>
    <x v="4"/>
    <n v="5432153"/>
    <n v="198348"/>
    <n v="701704"/>
    <n v="667338"/>
    <n v="3431025"/>
    <n v="-158612"/>
    <n v="3272413"/>
    <n v="0"/>
    <n v="0"/>
    <n v="0"/>
    <n v="0"/>
    <n v="0"/>
    <n v="343545"/>
    <n v="133827"/>
    <n v="114978"/>
    <n v="5432153"/>
    <n v="0"/>
    <n v="5432153"/>
  </r>
  <r>
    <x v="5"/>
    <x v="23"/>
    <x v="4"/>
    <n v="3875954"/>
    <n v="77628"/>
    <n v="607162"/>
    <n v="674529"/>
    <n v="2050738"/>
    <n v="-67545"/>
    <n v="1983194"/>
    <n v="0"/>
    <n v="0"/>
    <n v="0"/>
    <n v="0"/>
    <n v="0"/>
    <n v="194329"/>
    <n v="256737"/>
    <n v="82376"/>
    <n v="3875954"/>
    <n v="0"/>
    <n v="3875954"/>
  </r>
  <r>
    <x v="5"/>
    <x v="24"/>
    <x v="5"/>
    <n v="1403121987"/>
    <n v="22243053"/>
    <n v="361777944"/>
    <n v="118110406"/>
    <n v="644629041"/>
    <n v="-34281877"/>
    <n v="610347164"/>
    <n v="308038"/>
    <n v="760404"/>
    <n v="313223"/>
    <n v="-59053"/>
    <n v="1322612"/>
    <n v="183334791"/>
    <n v="70952398"/>
    <n v="35033618"/>
    <n v="1403121987"/>
    <n v="313223"/>
    <n v="1402808763"/>
  </r>
  <r>
    <x v="5"/>
    <x v="25"/>
    <x v="5"/>
    <n v="1242076382"/>
    <n v="10917192"/>
    <n v="190250938"/>
    <n v="179506135"/>
    <n v="672513474"/>
    <n v="-34265907"/>
    <n v="638247567"/>
    <n v="0"/>
    <n v="0"/>
    <n v="0"/>
    <n v="0"/>
    <n v="0"/>
    <n v="71226058"/>
    <n v="138774695"/>
    <n v="13153796"/>
    <n v="1242076382"/>
    <n v="0"/>
    <n v="1242076382"/>
  </r>
  <r>
    <x v="5"/>
    <x v="26"/>
    <x v="5"/>
    <n v="922789895"/>
    <n v="216358"/>
    <n v="49795441"/>
    <n v="108721701"/>
    <n v="378362727"/>
    <n v="-4557100"/>
    <n v="373805626"/>
    <n v="0"/>
    <n v="0"/>
    <n v="0"/>
    <n v="0"/>
    <n v="0"/>
    <n v="19736871"/>
    <n v="294779749"/>
    <n v="75734147"/>
    <n v="922789895"/>
    <n v="0"/>
    <n v="922789895"/>
  </r>
  <r>
    <x v="5"/>
    <x v="27"/>
    <x v="5"/>
    <n v="41994900"/>
    <n v="213554"/>
    <n v="9646723"/>
    <n v="16583709"/>
    <n v="12678428"/>
    <n v="-999676"/>
    <n v="11678752"/>
    <n v="0"/>
    <n v="0"/>
    <n v="0"/>
    <n v="0"/>
    <n v="0"/>
    <n v="3317031"/>
    <n v="318926"/>
    <n v="236206"/>
    <n v="41994900"/>
    <n v="0"/>
    <n v="41994900"/>
  </r>
  <r>
    <x v="5"/>
    <x v="28"/>
    <x v="5"/>
    <n v="12324640"/>
    <n v="41716"/>
    <n v="573171"/>
    <n v="6180587"/>
    <n v="3873265"/>
    <n v="-196025"/>
    <n v="3677241"/>
    <n v="0"/>
    <n v="0"/>
    <n v="0"/>
    <n v="0"/>
    <n v="0"/>
    <n v="1298322"/>
    <n v="275089"/>
    <n v="278514"/>
    <n v="12324640"/>
    <n v="0"/>
    <n v="12324640"/>
  </r>
  <r>
    <x v="5"/>
    <x v="29"/>
    <x v="6"/>
    <n v="31662430"/>
    <n v="68892"/>
    <n v="10570284"/>
    <n v="4985613"/>
    <n v="14442009"/>
    <n v="-9559"/>
    <n v="14432450"/>
    <n v="0"/>
    <n v="0"/>
    <n v="0"/>
    <n v="0"/>
    <n v="0"/>
    <n v="864813"/>
    <n v="588783"/>
    <n v="151596"/>
    <n v="31662430"/>
    <n v="0"/>
    <n v="31662430"/>
  </r>
  <r>
    <x v="5"/>
    <x v="30"/>
    <x v="6"/>
    <n v="27199253"/>
    <n v="20792"/>
    <n v="5698997"/>
    <n v="9157022"/>
    <n v="9419518"/>
    <n v="-35653"/>
    <n v="9383865"/>
    <n v="0"/>
    <n v="0"/>
    <n v="0"/>
    <n v="0"/>
    <n v="0"/>
    <n v="2140468"/>
    <n v="683045"/>
    <n v="115063"/>
    <n v="27199253"/>
    <n v="0"/>
    <n v="27199253"/>
  </r>
  <r>
    <x v="5"/>
    <x v="31"/>
    <x v="6"/>
    <n v="1933463"/>
    <n v="4378"/>
    <n v="0"/>
    <n v="614924"/>
    <n v="7080"/>
    <n v="-2471"/>
    <n v="4610"/>
    <n v="0"/>
    <n v="0"/>
    <n v="0"/>
    <n v="0"/>
    <n v="0"/>
    <n v="1805"/>
    <n v="1291526"/>
    <n v="16220"/>
    <n v="1933463"/>
    <n v="0"/>
    <n v="1933463"/>
  </r>
  <r>
    <x v="6"/>
    <x v="0"/>
    <x v="0"/>
    <n v="13444"/>
    <n v="92"/>
    <n v="0"/>
    <n v="7202"/>
    <n v="6210"/>
    <n v="-180"/>
    <n v="6030"/>
    <n v="0"/>
    <n v="0"/>
    <n v="0"/>
    <n v="0"/>
    <n v="0"/>
    <n v="102"/>
    <n v="0"/>
    <n v="18"/>
    <n v="13444"/>
    <n v="0"/>
    <n v="13444"/>
  </r>
  <r>
    <x v="6"/>
    <x v="1"/>
    <x v="0"/>
    <n v="14369"/>
    <n v="16"/>
    <n v="0"/>
    <n v="11782"/>
    <n v="1644"/>
    <n v="-408"/>
    <n v="1236"/>
    <n v="0"/>
    <n v="0"/>
    <n v="0"/>
    <n v="0"/>
    <n v="0"/>
    <n v="211"/>
    <n v="41"/>
    <n v="1083"/>
    <n v="14369"/>
    <n v="0"/>
    <n v="14369"/>
  </r>
  <r>
    <x v="6"/>
    <x v="2"/>
    <x v="0"/>
    <n v="16013"/>
    <n v="0"/>
    <n v="0"/>
    <n v="5666"/>
    <n v="10466"/>
    <n v="-3085"/>
    <n v="7381"/>
    <n v="0"/>
    <n v="0"/>
    <n v="0"/>
    <n v="0"/>
    <n v="0"/>
    <n v="2675"/>
    <n v="20"/>
    <n v="271"/>
    <n v="16013"/>
    <n v="0"/>
    <n v="16013"/>
  </r>
  <r>
    <x v="6"/>
    <x v="3"/>
    <x v="0"/>
    <n v="24398"/>
    <n v="1"/>
    <n v="0"/>
    <n v="9053"/>
    <n v="16603"/>
    <n v="-2405"/>
    <n v="14198"/>
    <n v="0"/>
    <n v="0"/>
    <n v="0"/>
    <n v="0"/>
    <n v="0"/>
    <n v="174"/>
    <n v="56"/>
    <n v="916"/>
    <n v="24398"/>
    <n v="0"/>
    <n v="24398"/>
  </r>
  <r>
    <x v="6"/>
    <x v="4"/>
    <x v="0"/>
    <n v="33242"/>
    <n v="472"/>
    <n v="0"/>
    <n v="10603"/>
    <n v="19123"/>
    <n v="-2417"/>
    <n v="16706"/>
    <n v="0"/>
    <n v="0"/>
    <n v="0"/>
    <n v="0"/>
    <n v="0"/>
    <n v="2687"/>
    <n v="69"/>
    <n v="2704"/>
    <n v="33242"/>
    <n v="0"/>
    <n v="33242"/>
  </r>
  <r>
    <x v="6"/>
    <x v="5"/>
    <x v="0"/>
    <n v="46965"/>
    <n v="187"/>
    <n v="0"/>
    <n v="36954"/>
    <n v="9263"/>
    <n v="-568"/>
    <n v="8695"/>
    <n v="0"/>
    <n v="0"/>
    <n v="0"/>
    <n v="0"/>
    <n v="0"/>
    <n v="671"/>
    <n v="82"/>
    <n v="376"/>
    <n v="46965"/>
    <n v="0"/>
    <n v="46965"/>
  </r>
  <r>
    <x v="6"/>
    <x v="6"/>
    <x v="0"/>
    <n v="53842"/>
    <n v="176"/>
    <n v="0"/>
    <n v="41972"/>
    <n v="18596"/>
    <n v="-7491"/>
    <n v="11106"/>
    <n v="0"/>
    <n v="0"/>
    <n v="0"/>
    <n v="0"/>
    <n v="0"/>
    <n v="228"/>
    <n v="51"/>
    <n v="308"/>
    <n v="53842"/>
    <n v="0"/>
    <n v="53842"/>
  </r>
  <r>
    <x v="6"/>
    <x v="7"/>
    <x v="0"/>
    <n v="71307"/>
    <n v="287"/>
    <n v="0"/>
    <n v="57857"/>
    <n v="9407"/>
    <n v="-409"/>
    <n v="8998"/>
    <n v="0"/>
    <n v="0"/>
    <n v="0"/>
    <n v="0"/>
    <n v="0"/>
    <n v="2168"/>
    <n v="932"/>
    <n v="1066"/>
    <n v="71307"/>
    <n v="0"/>
    <n v="71307"/>
  </r>
  <r>
    <x v="6"/>
    <x v="8"/>
    <x v="0"/>
    <n v="230683"/>
    <n v="54"/>
    <n v="0"/>
    <n v="70837"/>
    <n v="150507"/>
    <n v="-27017"/>
    <n v="123490"/>
    <n v="0"/>
    <n v="0"/>
    <n v="0"/>
    <n v="0"/>
    <n v="0"/>
    <n v="30388"/>
    <n v="708"/>
    <n v="5205"/>
    <n v="230683"/>
    <n v="0"/>
    <n v="230683"/>
  </r>
  <r>
    <x v="6"/>
    <x v="9"/>
    <x v="1"/>
    <n v="385238"/>
    <n v="723"/>
    <n v="0"/>
    <n v="250473"/>
    <n v="57673"/>
    <n v="-6945"/>
    <n v="50727"/>
    <n v="0"/>
    <n v="0"/>
    <n v="0"/>
    <n v="0"/>
    <n v="0"/>
    <n v="3479"/>
    <n v="69807"/>
    <n v="10030"/>
    <n v="385238"/>
    <n v="0"/>
    <n v="385238"/>
  </r>
  <r>
    <x v="6"/>
    <x v="10"/>
    <x v="1"/>
    <n v="561794"/>
    <n v="5"/>
    <n v="0"/>
    <n v="375292"/>
    <n v="161790"/>
    <n v="-27645"/>
    <n v="134146"/>
    <n v="0"/>
    <n v="0"/>
    <n v="0"/>
    <n v="0"/>
    <n v="0"/>
    <n v="4115"/>
    <n v="30290"/>
    <n v="17946"/>
    <n v="561794"/>
    <n v="0"/>
    <n v="561794"/>
  </r>
  <r>
    <x v="6"/>
    <x v="11"/>
    <x v="2"/>
    <n v="1166073"/>
    <n v="168"/>
    <n v="186954"/>
    <n v="225545"/>
    <n v="688442"/>
    <n v="-38099"/>
    <n v="650343"/>
    <n v="0"/>
    <n v="0"/>
    <n v="0"/>
    <n v="0"/>
    <n v="0"/>
    <n v="60900"/>
    <n v="790"/>
    <n v="41374"/>
    <n v="1166073"/>
    <n v="0"/>
    <n v="1166073"/>
  </r>
  <r>
    <x v="6"/>
    <x v="12"/>
    <x v="2"/>
    <n v="1473525"/>
    <n v="249"/>
    <n v="6173"/>
    <n v="257787"/>
    <n v="1136900"/>
    <n v="-78568"/>
    <n v="1058332"/>
    <n v="0"/>
    <n v="0"/>
    <n v="0"/>
    <n v="0"/>
    <n v="0"/>
    <n v="78195"/>
    <n v="35778"/>
    <n v="37010"/>
    <n v="1473525"/>
    <n v="0"/>
    <n v="1473525"/>
  </r>
  <r>
    <x v="6"/>
    <x v="13"/>
    <x v="2"/>
    <n v="1524210"/>
    <n v="397"/>
    <n v="287284"/>
    <n v="135270"/>
    <n v="1075897"/>
    <n v="-60422"/>
    <n v="1015475"/>
    <n v="0"/>
    <n v="0"/>
    <n v="0"/>
    <n v="0"/>
    <n v="0"/>
    <n v="53713"/>
    <n v="18584"/>
    <n v="13487"/>
    <n v="1524210"/>
    <n v="0"/>
    <n v="1524210"/>
  </r>
  <r>
    <x v="6"/>
    <x v="14"/>
    <x v="2"/>
    <n v="1699858"/>
    <n v="20"/>
    <n v="0"/>
    <n v="704460"/>
    <n v="1001038"/>
    <n v="-17870"/>
    <n v="983168"/>
    <n v="0"/>
    <n v="0"/>
    <n v="0"/>
    <n v="0"/>
    <n v="0"/>
    <n v="10824"/>
    <n v="87"/>
    <n v="1299"/>
    <n v="1699858"/>
    <n v="0"/>
    <n v="1699858"/>
  </r>
  <r>
    <x v="6"/>
    <x v="15"/>
    <x v="2"/>
    <n v="1015242"/>
    <n v="16"/>
    <n v="0"/>
    <n v="388007"/>
    <n v="685316"/>
    <n v="-75514"/>
    <n v="609802"/>
    <n v="0"/>
    <n v="0"/>
    <n v="0"/>
    <n v="0"/>
    <n v="0"/>
    <n v="8678"/>
    <n v="6022"/>
    <n v="2715"/>
    <n v="1015242"/>
    <n v="0"/>
    <n v="1015242"/>
  </r>
  <r>
    <x v="6"/>
    <x v="16"/>
    <x v="3"/>
    <n v="4051644"/>
    <n v="245"/>
    <n v="0"/>
    <n v="617301"/>
    <n v="3355068"/>
    <n v="-224161"/>
    <n v="3130908"/>
    <n v="0"/>
    <n v="0"/>
    <n v="0"/>
    <n v="0"/>
    <n v="0"/>
    <n v="270929"/>
    <n v="150"/>
    <n v="32111"/>
    <n v="4051644"/>
    <n v="0"/>
    <n v="4051644"/>
  </r>
  <r>
    <x v="6"/>
    <x v="17"/>
    <x v="3"/>
    <n v="7173177"/>
    <n v="4694"/>
    <n v="262148"/>
    <n v="786783"/>
    <n v="5858765"/>
    <n v="-380228"/>
    <n v="5478537"/>
    <n v="0"/>
    <n v="0"/>
    <n v="0"/>
    <n v="0"/>
    <n v="0"/>
    <n v="489900"/>
    <n v="41675"/>
    <n v="109440"/>
    <n v="7173177"/>
    <n v="0"/>
    <n v="7173177"/>
  </r>
  <r>
    <x v="6"/>
    <x v="18"/>
    <x v="3"/>
    <n v="15546033"/>
    <n v="29"/>
    <n v="0"/>
    <n v="2583962"/>
    <n v="12774039"/>
    <n v="-381137"/>
    <n v="12392902"/>
    <n v="0"/>
    <n v="0"/>
    <n v="0"/>
    <n v="0"/>
    <n v="0"/>
    <n v="535250"/>
    <n v="1751"/>
    <n v="32138"/>
    <n v="15546033"/>
    <n v="0"/>
    <n v="15546033"/>
  </r>
  <r>
    <x v="6"/>
    <x v="19"/>
    <x v="4"/>
    <n v="66721719"/>
    <n v="808635"/>
    <n v="1441699"/>
    <n v="20427863"/>
    <n v="27849648"/>
    <n v="-2152484"/>
    <n v="25697163"/>
    <n v="393"/>
    <n v="113349"/>
    <n v="57840"/>
    <n v="-7596"/>
    <n v="163987"/>
    <n v="5739337"/>
    <n v="10203057"/>
    <n v="2239978"/>
    <n v="66721719"/>
    <n v="57840"/>
    <n v="66663879"/>
  </r>
  <r>
    <x v="6"/>
    <x v="20"/>
    <x v="4"/>
    <n v="18544450"/>
    <n v="199139"/>
    <n v="6140889"/>
    <n v="6897946"/>
    <n v="3446628"/>
    <n v="-247790"/>
    <n v="3198838"/>
    <n v="217"/>
    <n v="52996"/>
    <n v="31954"/>
    <n v="-2409"/>
    <n v="82758"/>
    <n v="955494"/>
    <n v="779375"/>
    <n v="290011"/>
    <n v="18544450"/>
    <n v="31954"/>
    <n v="18512495"/>
  </r>
  <r>
    <x v="6"/>
    <x v="21"/>
    <x v="4"/>
    <n v="13530036"/>
    <n v="181609"/>
    <n v="398376"/>
    <n v="1512409"/>
    <n v="9558017"/>
    <n v="-533249"/>
    <n v="9024768"/>
    <n v="0"/>
    <n v="0"/>
    <n v="0"/>
    <n v="0"/>
    <n v="0"/>
    <n v="1483851"/>
    <n v="497700"/>
    <n v="431324"/>
    <n v="13530036"/>
    <n v="0"/>
    <n v="13530036"/>
  </r>
  <r>
    <x v="6"/>
    <x v="22"/>
    <x v="4"/>
    <n v="5645931"/>
    <n v="160020"/>
    <n v="771274"/>
    <n v="662268"/>
    <n v="3561452"/>
    <n v="-155841"/>
    <n v="3405611"/>
    <n v="0"/>
    <n v="0"/>
    <n v="0"/>
    <n v="0"/>
    <n v="0"/>
    <n v="344527"/>
    <n v="178845"/>
    <n v="123386"/>
    <n v="5645931"/>
    <n v="0"/>
    <n v="5645931"/>
  </r>
  <r>
    <x v="6"/>
    <x v="23"/>
    <x v="4"/>
    <n v="3966806"/>
    <n v="84414"/>
    <n v="614004"/>
    <n v="700906"/>
    <n v="2022345"/>
    <n v="-81737"/>
    <n v="1940608"/>
    <n v="0"/>
    <n v="0"/>
    <n v="0"/>
    <n v="0"/>
    <n v="0"/>
    <n v="349734"/>
    <n v="197227"/>
    <n v="79914"/>
    <n v="3966806"/>
    <n v="0"/>
    <n v="3966806"/>
  </r>
  <r>
    <x v="6"/>
    <x v="24"/>
    <x v="5"/>
    <n v="1443350744"/>
    <n v="14050053"/>
    <n v="414449687"/>
    <n v="117558838"/>
    <n v="633683133"/>
    <n v="-35849822"/>
    <n v="597833312"/>
    <n v="293384"/>
    <n v="717939"/>
    <n v="307290"/>
    <n v="-71462"/>
    <n v="1247152"/>
    <n v="189356018"/>
    <n v="74607746"/>
    <n v="34247938"/>
    <n v="1443350744"/>
    <n v="307290"/>
    <n v="1443043453"/>
  </r>
  <r>
    <x v="6"/>
    <x v="25"/>
    <x v="5"/>
    <n v="1214034280"/>
    <n v="9650474"/>
    <n v="149619035"/>
    <n v="180260210"/>
    <n v="679642687"/>
    <n v="-36286420"/>
    <n v="643356267"/>
    <n v="0"/>
    <n v="0"/>
    <n v="0"/>
    <n v="0"/>
    <n v="0"/>
    <n v="77008524"/>
    <n v="140684792"/>
    <n v="13454979"/>
    <n v="1214034280"/>
    <n v="0"/>
    <n v="1214034280"/>
  </r>
  <r>
    <x v="6"/>
    <x v="26"/>
    <x v="5"/>
    <n v="939613054"/>
    <n v="2248"/>
    <n v="79303322"/>
    <n v="111727259"/>
    <n v="368809301"/>
    <n v="-7735334"/>
    <n v="361073967"/>
    <n v="0"/>
    <n v="0"/>
    <n v="0"/>
    <n v="0"/>
    <n v="0"/>
    <n v="19262178"/>
    <n v="292443026"/>
    <n v="75801054"/>
    <n v="939613054"/>
    <n v="0"/>
    <n v="939613054"/>
  </r>
  <r>
    <x v="6"/>
    <x v="27"/>
    <x v="5"/>
    <n v="42680676"/>
    <n v="233478"/>
    <n v="8477049"/>
    <n v="18424881"/>
    <n v="12424247"/>
    <n v="-1010588"/>
    <n v="11413659"/>
    <n v="0"/>
    <n v="0"/>
    <n v="0"/>
    <n v="0"/>
    <n v="0"/>
    <n v="3550215"/>
    <n v="351063"/>
    <n v="230330"/>
    <n v="42680676"/>
    <n v="0"/>
    <n v="42680676"/>
  </r>
  <r>
    <x v="6"/>
    <x v="28"/>
    <x v="5"/>
    <n v="12849977"/>
    <n v="43319"/>
    <n v="709528"/>
    <n v="6567280"/>
    <n v="3792579"/>
    <n v="-153102"/>
    <n v="3639477"/>
    <n v="0"/>
    <n v="0"/>
    <n v="0"/>
    <n v="0"/>
    <n v="0"/>
    <n v="1301296"/>
    <n v="314663"/>
    <n v="274415"/>
    <n v="12849977"/>
    <n v="0"/>
    <n v="12849977"/>
  </r>
  <r>
    <x v="6"/>
    <x v="29"/>
    <x v="6"/>
    <n v="39093552"/>
    <n v="53575"/>
    <n v="17405722"/>
    <n v="7069373"/>
    <n v="12791319"/>
    <n v="-6867"/>
    <n v="12784452"/>
    <n v="0"/>
    <n v="0"/>
    <n v="0"/>
    <n v="0"/>
    <n v="0"/>
    <n v="947412"/>
    <n v="674512"/>
    <n v="158506"/>
    <n v="39093552"/>
    <n v="0"/>
    <n v="39093552"/>
  </r>
  <r>
    <x v="6"/>
    <x v="30"/>
    <x v="6"/>
    <n v="30329807"/>
    <n v="3190"/>
    <n v="7662814"/>
    <n v="9561858"/>
    <n v="9589395"/>
    <n v="-36924"/>
    <n v="9552471"/>
    <n v="0"/>
    <n v="0"/>
    <n v="0"/>
    <n v="0"/>
    <n v="0"/>
    <n v="2518788"/>
    <n v="914085"/>
    <n v="116601"/>
    <n v="30329807"/>
    <n v="0"/>
    <n v="30329807"/>
  </r>
  <r>
    <x v="6"/>
    <x v="31"/>
    <x v="6"/>
    <n v="2025454"/>
    <n v="4257"/>
    <n v="0"/>
    <n v="667225"/>
    <n v="5635"/>
    <n v="-2523"/>
    <n v="3112"/>
    <n v="0"/>
    <n v="0"/>
    <n v="0"/>
    <n v="0"/>
    <n v="0"/>
    <n v="1995"/>
    <n v="1328509"/>
    <n v="20356"/>
    <n v="2025454"/>
    <n v="0"/>
    <n v="2025454"/>
  </r>
  <r>
    <x v="7"/>
    <x v="0"/>
    <x v="0"/>
    <n v="13345"/>
    <n v="50"/>
    <n v="0"/>
    <n v="6044"/>
    <n v="7388"/>
    <n v="-250"/>
    <n v="7139"/>
    <n v="0"/>
    <n v="0"/>
    <n v="0"/>
    <n v="0"/>
    <n v="0"/>
    <n v="90"/>
    <n v="0"/>
    <n v="23"/>
    <n v="13345"/>
    <n v="0"/>
    <n v="13345"/>
  </r>
  <r>
    <x v="7"/>
    <x v="1"/>
    <x v="0"/>
    <n v="13253"/>
    <n v="29"/>
    <n v="0"/>
    <n v="10554"/>
    <n v="1679"/>
    <n v="-506"/>
    <n v="1173"/>
    <n v="0"/>
    <n v="0"/>
    <n v="0"/>
    <n v="0"/>
    <n v="0"/>
    <n v="186"/>
    <n v="46"/>
    <n v="1264"/>
    <n v="13253"/>
    <n v="0"/>
    <n v="13253"/>
  </r>
  <r>
    <x v="7"/>
    <x v="2"/>
    <x v="0"/>
    <n v="15588"/>
    <n v="1"/>
    <n v="0"/>
    <n v="7287"/>
    <n v="8776"/>
    <n v="-3022"/>
    <n v="5753"/>
    <n v="0"/>
    <n v="0"/>
    <n v="0"/>
    <n v="0"/>
    <n v="0"/>
    <n v="2276"/>
    <n v="22"/>
    <n v="249"/>
    <n v="15588"/>
    <n v="0"/>
    <n v="15588"/>
  </r>
  <r>
    <x v="7"/>
    <x v="3"/>
    <x v="0"/>
    <n v="23966"/>
    <n v="6"/>
    <n v="0"/>
    <n v="9621"/>
    <n v="15736"/>
    <n v="-2498"/>
    <n v="13238"/>
    <n v="0"/>
    <n v="0"/>
    <n v="0"/>
    <n v="0"/>
    <n v="0"/>
    <n v="173"/>
    <n v="43"/>
    <n v="886"/>
    <n v="23966"/>
    <n v="0"/>
    <n v="23966"/>
  </r>
  <r>
    <x v="7"/>
    <x v="4"/>
    <x v="0"/>
    <n v="34449"/>
    <n v="521"/>
    <n v="0"/>
    <n v="11966"/>
    <n v="18673"/>
    <n v="-2101"/>
    <n v="16572"/>
    <n v="0"/>
    <n v="0"/>
    <n v="0"/>
    <n v="0"/>
    <n v="0"/>
    <n v="2650"/>
    <n v="67"/>
    <n v="2672"/>
    <n v="34449"/>
    <n v="0"/>
    <n v="34449"/>
  </r>
  <r>
    <x v="7"/>
    <x v="5"/>
    <x v="0"/>
    <n v="53388"/>
    <n v="333"/>
    <n v="0"/>
    <n v="40323"/>
    <n v="10479"/>
    <n v="-799"/>
    <n v="9680"/>
    <n v="0"/>
    <n v="0"/>
    <n v="0"/>
    <n v="0"/>
    <n v="0"/>
    <n v="2642"/>
    <n v="54"/>
    <n v="356"/>
    <n v="53388"/>
    <n v="0"/>
    <n v="53388"/>
  </r>
  <r>
    <x v="7"/>
    <x v="6"/>
    <x v="0"/>
    <n v="54160"/>
    <n v="235"/>
    <n v="0"/>
    <n v="43635"/>
    <n v="16450"/>
    <n v="-6524"/>
    <n v="9926"/>
    <n v="0"/>
    <n v="0"/>
    <n v="0"/>
    <n v="0"/>
    <n v="0"/>
    <n v="51"/>
    <n v="38"/>
    <n v="275"/>
    <n v="54160"/>
    <n v="0"/>
    <n v="54160"/>
  </r>
  <r>
    <x v="7"/>
    <x v="7"/>
    <x v="0"/>
    <n v="74286"/>
    <n v="27"/>
    <n v="0"/>
    <n v="55160"/>
    <n v="14404"/>
    <n v="-639"/>
    <n v="13765"/>
    <n v="0"/>
    <n v="0"/>
    <n v="0"/>
    <n v="0"/>
    <n v="0"/>
    <n v="1867"/>
    <n v="2307"/>
    <n v="1160"/>
    <n v="74286"/>
    <n v="0"/>
    <n v="74286"/>
  </r>
  <r>
    <x v="7"/>
    <x v="8"/>
    <x v="0"/>
    <n v="231874"/>
    <n v="60"/>
    <n v="0"/>
    <n v="74045"/>
    <n v="148280"/>
    <n v="-30620"/>
    <n v="117660"/>
    <n v="0"/>
    <n v="0"/>
    <n v="0"/>
    <n v="0"/>
    <n v="0"/>
    <n v="34312"/>
    <n v="732"/>
    <n v="5065"/>
    <n v="231874"/>
    <n v="0"/>
    <n v="231874"/>
  </r>
  <r>
    <x v="7"/>
    <x v="9"/>
    <x v="1"/>
    <n v="390024"/>
    <n v="468"/>
    <n v="0"/>
    <n v="257274"/>
    <n v="54977"/>
    <n v="-5760"/>
    <n v="49217"/>
    <n v="0"/>
    <n v="0"/>
    <n v="0"/>
    <n v="0"/>
    <n v="0"/>
    <n v="3138"/>
    <n v="69984"/>
    <n v="9942"/>
    <n v="390024"/>
    <n v="0"/>
    <n v="390024"/>
  </r>
  <r>
    <x v="7"/>
    <x v="10"/>
    <x v="1"/>
    <n v="568515"/>
    <n v="5"/>
    <n v="0"/>
    <n v="380942"/>
    <n v="158745"/>
    <n v="-28000"/>
    <n v="130745"/>
    <n v="0"/>
    <n v="0"/>
    <n v="0"/>
    <n v="0"/>
    <n v="0"/>
    <n v="6496"/>
    <n v="31786"/>
    <n v="18542"/>
    <n v="568515"/>
    <n v="0"/>
    <n v="568515"/>
  </r>
  <r>
    <x v="7"/>
    <x v="11"/>
    <x v="2"/>
    <n v="1165559"/>
    <n v="247"/>
    <n v="195892"/>
    <n v="230626"/>
    <n v="695771"/>
    <n v="-53447"/>
    <n v="642324"/>
    <n v="0"/>
    <n v="0"/>
    <n v="0"/>
    <n v="0"/>
    <n v="0"/>
    <n v="55094"/>
    <n v="629"/>
    <n v="40748"/>
    <n v="1165559"/>
    <n v="0"/>
    <n v="1165559"/>
  </r>
  <r>
    <x v="7"/>
    <x v="12"/>
    <x v="2"/>
    <n v="1502508"/>
    <n v="3"/>
    <n v="0"/>
    <n v="296718"/>
    <n v="1150632"/>
    <n v="-65956"/>
    <n v="1084676"/>
    <n v="0"/>
    <n v="0"/>
    <n v="0"/>
    <n v="0"/>
    <n v="0"/>
    <n v="48866"/>
    <n v="35726"/>
    <n v="36519"/>
    <n v="1502508"/>
    <n v="0"/>
    <n v="1502508"/>
  </r>
  <r>
    <x v="7"/>
    <x v="13"/>
    <x v="2"/>
    <n v="1530207"/>
    <n v="238"/>
    <n v="282112"/>
    <n v="152465"/>
    <n v="1078807"/>
    <n v="-67544"/>
    <n v="1011263"/>
    <n v="0"/>
    <n v="0"/>
    <n v="0"/>
    <n v="0"/>
    <n v="0"/>
    <n v="55435"/>
    <n v="15645"/>
    <n v="13050"/>
    <n v="1530207"/>
    <n v="0"/>
    <n v="1530207"/>
  </r>
  <r>
    <x v="7"/>
    <x v="14"/>
    <x v="2"/>
    <n v="1739599"/>
    <n v="37"/>
    <n v="0"/>
    <n v="665136"/>
    <n v="1080449"/>
    <n v="-19257"/>
    <n v="1061192"/>
    <n v="0"/>
    <n v="0"/>
    <n v="0"/>
    <n v="0"/>
    <n v="0"/>
    <n v="11913"/>
    <n v="84"/>
    <n v="1237"/>
    <n v="1739599"/>
    <n v="0"/>
    <n v="1739599"/>
  </r>
  <r>
    <x v="7"/>
    <x v="15"/>
    <x v="2"/>
    <n v="1009688"/>
    <n v="15"/>
    <n v="0"/>
    <n v="374075"/>
    <n v="713303"/>
    <n v="-95354"/>
    <n v="617949"/>
    <n v="0"/>
    <n v="0"/>
    <n v="0"/>
    <n v="0"/>
    <n v="0"/>
    <n v="9021"/>
    <n v="6000"/>
    <n v="2627"/>
    <n v="1009688"/>
    <n v="0"/>
    <n v="1009688"/>
  </r>
  <r>
    <x v="7"/>
    <x v="16"/>
    <x v="3"/>
    <n v="3966068"/>
    <n v="461"/>
    <n v="0"/>
    <n v="622575"/>
    <n v="3281404"/>
    <n v="-259706"/>
    <n v="3021698"/>
    <n v="0"/>
    <n v="0"/>
    <n v="0"/>
    <n v="0"/>
    <n v="0"/>
    <n v="289630"/>
    <n v="138"/>
    <n v="31565"/>
    <n v="3966068"/>
    <n v="0"/>
    <n v="3966068"/>
  </r>
  <r>
    <x v="7"/>
    <x v="17"/>
    <x v="3"/>
    <n v="7473027"/>
    <n v="3223"/>
    <n v="239381"/>
    <n v="1057447"/>
    <n v="5808702"/>
    <n v="-303382"/>
    <n v="5505320"/>
    <n v="0"/>
    <n v="0"/>
    <n v="0"/>
    <n v="0"/>
    <n v="0"/>
    <n v="504105"/>
    <n v="52971"/>
    <n v="110579"/>
    <n v="7473027"/>
    <n v="0"/>
    <n v="7473027"/>
  </r>
  <r>
    <x v="7"/>
    <x v="18"/>
    <x v="3"/>
    <n v="15875693"/>
    <n v="1"/>
    <n v="0"/>
    <n v="2723240"/>
    <n v="12995186"/>
    <n v="-471780"/>
    <n v="12523406"/>
    <n v="0"/>
    <n v="0"/>
    <n v="0"/>
    <n v="0"/>
    <n v="0"/>
    <n v="596522"/>
    <n v="940"/>
    <n v="31584"/>
    <n v="15875693"/>
    <n v="0"/>
    <n v="15875693"/>
  </r>
  <r>
    <x v="7"/>
    <x v="19"/>
    <x v="4"/>
    <n v="66905268"/>
    <n v="840759"/>
    <n v="1048100"/>
    <n v="20579741"/>
    <n v="27530572"/>
    <n v="-2409308"/>
    <n v="25121263"/>
    <n v="478"/>
    <n v="114999"/>
    <n v="57588"/>
    <n v="-8310"/>
    <n v="164756"/>
    <n v="6121534"/>
    <n v="10737983"/>
    <n v="2291131"/>
    <n v="66905268"/>
    <n v="57588"/>
    <n v="66847679"/>
  </r>
  <r>
    <x v="7"/>
    <x v="20"/>
    <x v="4"/>
    <n v="23712474"/>
    <n v="229964"/>
    <n v="11559568"/>
    <n v="6706826"/>
    <n v="3374193"/>
    <n v="-248545"/>
    <n v="3125648"/>
    <n v="127"/>
    <n v="39132"/>
    <n v="22144"/>
    <n v="-1918"/>
    <n v="59484"/>
    <n v="958552"/>
    <n v="782752"/>
    <n v="289680"/>
    <n v="23712474"/>
    <n v="22144"/>
    <n v="23690330"/>
  </r>
  <r>
    <x v="7"/>
    <x v="21"/>
    <x v="4"/>
    <n v="13782968"/>
    <n v="148490"/>
    <n v="812764"/>
    <n v="1283663"/>
    <n v="9503821"/>
    <n v="-517561"/>
    <n v="8986260"/>
    <n v="0"/>
    <n v="0"/>
    <n v="0"/>
    <n v="0"/>
    <n v="0"/>
    <n v="1536446"/>
    <n v="565805"/>
    <n v="449540"/>
    <n v="13782968"/>
    <n v="0"/>
    <n v="13782968"/>
  </r>
  <r>
    <x v="7"/>
    <x v="22"/>
    <x v="4"/>
    <n v="5914057"/>
    <n v="184846"/>
    <n v="944731"/>
    <n v="672715"/>
    <n v="3612911"/>
    <n v="-150199"/>
    <n v="3462711"/>
    <n v="0"/>
    <n v="0"/>
    <n v="0"/>
    <n v="0"/>
    <n v="0"/>
    <n v="401389"/>
    <n v="120815"/>
    <n v="126850"/>
    <n v="5914057"/>
    <n v="0"/>
    <n v="5914057"/>
  </r>
  <r>
    <x v="7"/>
    <x v="23"/>
    <x v="4"/>
    <n v="4091842"/>
    <n v="73925"/>
    <n v="804887"/>
    <n v="687539"/>
    <n v="1979568"/>
    <n v="-99651"/>
    <n v="1879917"/>
    <n v="0"/>
    <n v="0"/>
    <n v="0"/>
    <n v="0"/>
    <n v="0"/>
    <n v="356115"/>
    <n v="206210"/>
    <n v="83249"/>
    <n v="4091842"/>
    <n v="0"/>
    <n v="4091842"/>
  </r>
  <r>
    <x v="7"/>
    <x v="24"/>
    <x v="5"/>
    <n v="1446310227"/>
    <n v="12927716"/>
    <n v="427781950"/>
    <n v="122362872"/>
    <n v="619349024"/>
    <n v="-36643420"/>
    <n v="582705605"/>
    <n v="304851"/>
    <n v="671512"/>
    <n v="306688"/>
    <n v="-72462"/>
    <n v="1210588"/>
    <n v="190746378"/>
    <n v="72936179"/>
    <n v="35638941"/>
    <n v="1446310227"/>
    <n v="306688"/>
    <n v="1446003540"/>
  </r>
  <r>
    <x v="7"/>
    <x v="25"/>
    <x v="5"/>
    <n v="1231805987"/>
    <n v="9483332"/>
    <n v="146154009"/>
    <n v="181060994"/>
    <n v="687568542"/>
    <n v="-36231596"/>
    <n v="651336946"/>
    <n v="0"/>
    <n v="0"/>
    <n v="0"/>
    <n v="0"/>
    <n v="0"/>
    <n v="78830430"/>
    <n v="151368037"/>
    <n v="13572240"/>
    <n v="1231805987"/>
    <n v="0"/>
    <n v="1231805987"/>
  </r>
  <r>
    <x v="7"/>
    <x v="26"/>
    <x v="5"/>
    <n v="955043710"/>
    <n v="1203"/>
    <n v="93332211"/>
    <n v="125655494"/>
    <n v="362376667"/>
    <n v="-10344267"/>
    <n v="352032400"/>
    <n v="0"/>
    <n v="0"/>
    <n v="0"/>
    <n v="0"/>
    <n v="0"/>
    <n v="19803832"/>
    <n v="281052185"/>
    <n v="83166385"/>
    <n v="955043710"/>
    <n v="0"/>
    <n v="955043710"/>
  </r>
  <r>
    <x v="7"/>
    <x v="27"/>
    <x v="5"/>
    <n v="43567609"/>
    <n v="138137"/>
    <n v="7963572"/>
    <n v="20128273"/>
    <n v="12363618"/>
    <n v="-1171569"/>
    <n v="11192049"/>
    <n v="0"/>
    <n v="0"/>
    <n v="0"/>
    <n v="0"/>
    <n v="0"/>
    <n v="3540686"/>
    <n v="383818"/>
    <n v="221074"/>
    <n v="43567609"/>
    <n v="0"/>
    <n v="43567609"/>
  </r>
  <r>
    <x v="7"/>
    <x v="28"/>
    <x v="5"/>
    <n v="13188064"/>
    <n v="26533"/>
    <n v="833321"/>
    <n v="7005266"/>
    <n v="3599231"/>
    <n v="-165504"/>
    <n v="3433728"/>
    <n v="0"/>
    <n v="0"/>
    <n v="0"/>
    <n v="0"/>
    <n v="0"/>
    <n v="1317794"/>
    <n v="270575"/>
    <n v="300848"/>
    <n v="13188064"/>
    <n v="0"/>
    <n v="13188064"/>
  </r>
  <r>
    <x v="7"/>
    <x v="29"/>
    <x v="6"/>
    <n v="40470839"/>
    <n v="71276"/>
    <n v="12962691"/>
    <n v="10918342"/>
    <n v="14628114"/>
    <n v="-8722"/>
    <n v="14619391"/>
    <n v="0"/>
    <n v="0"/>
    <n v="0"/>
    <n v="0"/>
    <n v="0"/>
    <n v="954556"/>
    <n v="779352"/>
    <n v="165230"/>
    <n v="40470839"/>
    <n v="0"/>
    <n v="40470839"/>
  </r>
  <r>
    <x v="7"/>
    <x v="30"/>
    <x v="6"/>
    <n v="32940766"/>
    <n v="5336"/>
    <n v="8709074"/>
    <n v="10304098"/>
    <n v="9513291"/>
    <n v="-37942"/>
    <n v="9475349"/>
    <n v="0"/>
    <n v="0"/>
    <n v="0"/>
    <n v="0"/>
    <n v="0"/>
    <n v="3040584"/>
    <n v="1287877"/>
    <n v="118448"/>
    <n v="32940766"/>
    <n v="0"/>
    <n v="32940766"/>
  </r>
  <r>
    <x v="7"/>
    <x v="31"/>
    <x v="6"/>
    <n v="2046717"/>
    <n v="3589"/>
    <n v="0"/>
    <n v="625085"/>
    <n v="7034"/>
    <n v="-2364"/>
    <n v="4671"/>
    <n v="0"/>
    <n v="0"/>
    <n v="0"/>
    <n v="0"/>
    <n v="0"/>
    <n v="1650"/>
    <n v="1389762"/>
    <n v="21960"/>
    <n v="2046717"/>
    <n v="0"/>
    <n v="2046717"/>
  </r>
  <r>
    <x v="8"/>
    <x v="0"/>
    <x v="0"/>
    <n v="13442"/>
    <n v="125"/>
    <n v="0"/>
    <n v="1528"/>
    <n v="11895"/>
    <n v="-179"/>
    <n v="11716"/>
    <n v="0"/>
    <n v="0"/>
    <n v="0"/>
    <n v="0"/>
    <n v="0"/>
    <n v="51"/>
    <n v="0"/>
    <n v="21"/>
    <n v="13442"/>
    <n v="0"/>
    <n v="13442"/>
  </r>
  <r>
    <x v="8"/>
    <x v="1"/>
    <x v="0"/>
    <n v="14091"/>
    <n v="59"/>
    <n v="0"/>
    <n v="11454"/>
    <n v="1887"/>
    <n v="-647"/>
    <n v="1240"/>
    <n v="0"/>
    <n v="0"/>
    <n v="0"/>
    <n v="0"/>
    <n v="0"/>
    <n v="79"/>
    <n v="37"/>
    <n v="1222"/>
    <n v="14091"/>
    <n v="0"/>
    <n v="14091"/>
  </r>
  <r>
    <x v="8"/>
    <x v="2"/>
    <x v="0"/>
    <n v="14543"/>
    <n v="0"/>
    <n v="0"/>
    <n v="7541"/>
    <n v="7312"/>
    <n v="-3079"/>
    <n v="4233"/>
    <n v="0"/>
    <n v="0"/>
    <n v="0"/>
    <n v="0"/>
    <n v="0"/>
    <n v="2325"/>
    <n v="26"/>
    <n v="417"/>
    <n v="14543"/>
    <n v="0"/>
    <n v="14543"/>
  </r>
  <r>
    <x v="8"/>
    <x v="3"/>
    <x v="0"/>
    <n v="24175"/>
    <n v="12"/>
    <n v="0"/>
    <n v="9251"/>
    <n v="12488"/>
    <n v="-1797"/>
    <n v="10691"/>
    <n v="0"/>
    <n v="0"/>
    <n v="0"/>
    <n v="0"/>
    <n v="0"/>
    <n v="162"/>
    <n v="3196"/>
    <n v="862"/>
    <n v="24175"/>
    <n v="0"/>
    <n v="24175"/>
  </r>
  <r>
    <x v="8"/>
    <x v="4"/>
    <x v="0"/>
    <n v="35318"/>
    <n v="147"/>
    <n v="0"/>
    <n v="13380"/>
    <n v="19303"/>
    <n v="-2669"/>
    <n v="16634"/>
    <n v="0"/>
    <n v="0"/>
    <n v="0"/>
    <n v="0"/>
    <n v="0"/>
    <n v="2390"/>
    <n v="146"/>
    <n v="2620"/>
    <n v="35318"/>
    <n v="0"/>
    <n v="35318"/>
  </r>
  <r>
    <x v="8"/>
    <x v="5"/>
    <x v="0"/>
    <n v="54720"/>
    <n v="56"/>
    <n v="0"/>
    <n v="40357"/>
    <n v="11173"/>
    <n v="-1136"/>
    <n v="10037"/>
    <n v="0"/>
    <n v="0"/>
    <n v="0"/>
    <n v="0"/>
    <n v="0"/>
    <n v="3886"/>
    <n v="47"/>
    <n v="336"/>
    <n v="54720"/>
    <n v="0"/>
    <n v="54720"/>
  </r>
  <r>
    <x v="8"/>
    <x v="6"/>
    <x v="0"/>
    <n v="53668"/>
    <n v="23"/>
    <n v="0"/>
    <n v="43532"/>
    <n v="14891"/>
    <n v="-5068"/>
    <n v="9823"/>
    <n v="0"/>
    <n v="0"/>
    <n v="0"/>
    <n v="0"/>
    <n v="0"/>
    <n v="34"/>
    <n v="27"/>
    <n v="228"/>
    <n v="53668"/>
    <n v="0"/>
    <n v="53668"/>
  </r>
  <r>
    <x v="8"/>
    <x v="7"/>
    <x v="0"/>
    <n v="79930"/>
    <n v="127"/>
    <n v="0"/>
    <n v="56203"/>
    <n v="16414"/>
    <n v="-1150"/>
    <n v="15264"/>
    <n v="0"/>
    <n v="0"/>
    <n v="0"/>
    <n v="0"/>
    <n v="0"/>
    <n v="5142"/>
    <n v="2041"/>
    <n v="1152"/>
    <n v="79930"/>
    <n v="0"/>
    <n v="79930"/>
  </r>
  <r>
    <x v="8"/>
    <x v="8"/>
    <x v="0"/>
    <n v="239478"/>
    <n v="44"/>
    <n v="0"/>
    <n v="84288"/>
    <n v="136103"/>
    <n v="-20270"/>
    <n v="115832"/>
    <n v="0"/>
    <n v="0"/>
    <n v="0"/>
    <n v="0"/>
    <n v="0"/>
    <n v="32777"/>
    <n v="1686"/>
    <n v="4852"/>
    <n v="239478"/>
    <n v="0"/>
    <n v="239478"/>
  </r>
  <r>
    <x v="8"/>
    <x v="9"/>
    <x v="1"/>
    <n v="372633"/>
    <n v="497"/>
    <n v="0"/>
    <n v="251511"/>
    <n v="49148"/>
    <n v="-9713"/>
    <n v="39435"/>
    <n v="0"/>
    <n v="0"/>
    <n v="0"/>
    <n v="0"/>
    <n v="0"/>
    <n v="3067"/>
    <n v="67836"/>
    <n v="10288"/>
    <n v="372633"/>
    <n v="0"/>
    <n v="372633"/>
  </r>
  <r>
    <x v="8"/>
    <x v="10"/>
    <x v="1"/>
    <n v="564138"/>
    <n v="5"/>
    <n v="0"/>
    <n v="384756"/>
    <n v="162411"/>
    <n v="-34351"/>
    <n v="128060"/>
    <n v="0"/>
    <n v="0"/>
    <n v="0"/>
    <n v="0"/>
    <n v="0"/>
    <n v="1843"/>
    <n v="31664"/>
    <n v="17810"/>
    <n v="564138"/>
    <n v="0"/>
    <n v="564138"/>
  </r>
  <r>
    <x v="8"/>
    <x v="11"/>
    <x v="2"/>
    <n v="1206397"/>
    <n v="1133"/>
    <n v="196612"/>
    <n v="200247"/>
    <n v="742953"/>
    <n v="-45116"/>
    <n v="697838"/>
    <n v="0"/>
    <n v="0"/>
    <n v="0"/>
    <n v="0"/>
    <n v="0"/>
    <n v="54914"/>
    <n v="15295"/>
    <n v="40357"/>
    <n v="1206397"/>
    <n v="0"/>
    <n v="1206397"/>
  </r>
  <r>
    <x v="8"/>
    <x v="12"/>
    <x v="2"/>
    <n v="1512839"/>
    <n v="0"/>
    <n v="0"/>
    <n v="309827"/>
    <n v="1145593"/>
    <n v="-66115"/>
    <n v="1079478"/>
    <n v="0"/>
    <n v="0"/>
    <n v="0"/>
    <n v="0"/>
    <n v="0"/>
    <n v="51473"/>
    <n v="36036"/>
    <n v="36025"/>
    <n v="1512839"/>
    <n v="0"/>
    <n v="1512839"/>
  </r>
  <r>
    <x v="8"/>
    <x v="13"/>
    <x v="2"/>
    <n v="1539859"/>
    <n v="288"/>
    <n v="284050"/>
    <n v="157420"/>
    <n v="1083568"/>
    <n v="-66412"/>
    <n v="1017156"/>
    <n v="0"/>
    <n v="0"/>
    <n v="0"/>
    <n v="0"/>
    <n v="0"/>
    <n v="53360"/>
    <n v="15011"/>
    <n v="12573"/>
    <n v="1539859"/>
    <n v="0"/>
    <n v="1539859"/>
  </r>
  <r>
    <x v="8"/>
    <x v="14"/>
    <x v="2"/>
    <n v="1753923"/>
    <n v="0"/>
    <n v="0"/>
    <n v="582685"/>
    <n v="1177313"/>
    <n v="-21266"/>
    <n v="1156047"/>
    <n v="0"/>
    <n v="0"/>
    <n v="0"/>
    <n v="0"/>
    <n v="0"/>
    <n v="13736"/>
    <n v="273"/>
    <n v="1182"/>
    <n v="1753923"/>
    <n v="0"/>
    <n v="1753923"/>
  </r>
  <r>
    <x v="8"/>
    <x v="15"/>
    <x v="2"/>
    <n v="1009489"/>
    <n v="78"/>
    <n v="0"/>
    <n v="349352"/>
    <n v="742294"/>
    <n v="-98544"/>
    <n v="643751"/>
    <n v="0"/>
    <n v="0"/>
    <n v="0"/>
    <n v="0"/>
    <n v="0"/>
    <n v="7844"/>
    <n v="5902"/>
    <n v="2562"/>
    <n v="1009489"/>
    <n v="0"/>
    <n v="1009489"/>
  </r>
  <r>
    <x v="8"/>
    <x v="16"/>
    <x v="3"/>
    <n v="3781205"/>
    <n v="800"/>
    <n v="0"/>
    <n v="625219"/>
    <n v="3203981"/>
    <n v="-362997"/>
    <n v="2840984"/>
    <n v="0"/>
    <n v="0"/>
    <n v="0"/>
    <n v="0"/>
    <n v="0"/>
    <n v="283057"/>
    <n v="125"/>
    <n v="31021"/>
    <n v="3781205"/>
    <n v="0"/>
    <n v="3781205"/>
  </r>
  <r>
    <x v="8"/>
    <x v="17"/>
    <x v="3"/>
    <n v="7615322"/>
    <n v="2192"/>
    <n v="170068"/>
    <n v="1098105"/>
    <n v="5962385"/>
    <n v="-317242"/>
    <n v="5645143"/>
    <n v="0"/>
    <n v="0"/>
    <n v="0"/>
    <n v="0"/>
    <n v="0"/>
    <n v="528197"/>
    <n v="55000"/>
    <n v="116617"/>
    <n v="7615322"/>
    <n v="0"/>
    <n v="7615322"/>
  </r>
  <r>
    <x v="8"/>
    <x v="18"/>
    <x v="3"/>
    <n v="16518176"/>
    <n v="22"/>
    <n v="0"/>
    <n v="2953650"/>
    <n v="13459014"/>
    <n v="-529994"/>
    <n v="12929020"/>
    <n v="0"/>
    <n v="0"/>
    <n v="0"/>
    <n v="0"/>
    <n v="0"/>
    <n v="590037"/>
    <n v="14203"/>
    <n v="31245"/>
    <n v="16518176"/>
    <n v="0"/>
    <n v="16518176"/>
  </r>
  <r>
    <x v="8"/>
    <x v="19"/>
    <x v="4"/>
    <n v="68292443"/>
    <n v="937080"/>
    <n v="1782724"/>
    <n v="21151376"/>
    <n v="27150017"/>
    <n v="-2510678"/>
    <n v="24639338"/>
    <n v="463"/>
    <n v="110798"/>
    <n v="56984"/>
    <n v="-6681"/>
    <n v="161564"/>
    <n v="6178272"/>
    <n v="11069195"/>
    <n v="2372894"/>
    <n v="68292443"/>
    <n v="56984"/>
    <n v="68235459"/>
  </r>
  <r>
    <x v="8"/>
    <x v="20"/>
    <x v="4"/>
    <n v="25468425"/>
    <n v="212374"/>
    <n v="13077138"/>
    <n v="7027285"/>
    <n v="3347592"/>
    <n v="-275872"/>
    <n v="3071720"/>
    <n v="122"/>
    <n v="32544"/>
    <n v="18569"/>
    <n v="-1733"/>
    <n v="49503"/>
    <n v="957139"/>
    <n v="784365"/>
    <n v="288902"/>
    <n v="25468425"/>
    <n v="18569"/>
    <n v="25449856"/>
  </r>
  <r>
    <x v="8"/>
    <x v="21"/>
    <x v="4"/>
    <n v="13358047"/>
    <n v="178496"/>
    <n v="592956"/>
    <n v="1321115"/>
    <n v="9358157"/>
    <n v="-501067"/>
    <n v="8857089"/>
    <n v="0"/>
    <n v="0"/>
    <n v="0"/>
    <n v="0"/>
    <n v="0"/>
    <n v="1401249"/>
    <n v="549058"/>
    <n v="458084"/>
    <n v="13358047"/>
    <n v="0"/>
    <n v="13358047"/>
  </r>
  <r>
    <x v="8"/>
    <x v="22"/>
    <x v="4"/>
    <n v="6337473"/>
    <n v="138761"/>
    <n v="1341883"/>
    <n v="706734"/>
    <n v="3590379"/>
    <n v="-145832"/>
    <n v="3444547"/>
    <n v="0"/>
    <n v="0"/>
    <n v="0"/>
    <n v="0"/>
    <n v="0"/>
    <n v="436719"/>
    <n v="143061"/>
    <n v="125768"/>
    <n v="6337473"/>
    <n v="0"/>
    <n v="6337473"/>
  </r>
  <r>
    <x v="8"/>
    <x v="23"/>
    <x v="4"/>
    <n v="4206553"/>
    <n v="76580"/>
    <n v="861235"/>
    <n v="695909"/>
    <n v="2026939"/>
    <n v="-100753"/>
    <n v="1926185"/>
    <n v="0"/>
    <n v="0"/>
    <n v="0"/>
    <n v="0"/>
    <n v="0"/>
    <n v="378908"/>
    <n v="187461"/>
    <n v="80274"/>
    <n v="4206553"/>
    <n v="0"/>
    <n v="4206553"/>
  </r>
  <r>
    <x v="8"/>
    <x v="24"/>
    <x v="5"/>
    <n v="1399765577"/>
    <n v="12804545"/>
    <n v="405690578"/>
    <n v="117575366"/>
    <n v="600060055"/>
    <n v="-34917774"/>
    <n v="565142281"/>
    <n v="304912"/>
    <n v="584915"/>
    <n v="285631"/>
    <n v="-41373"/>
    <n v="1134085"/>
    <n v="192163464"/>
    <n v="69348988"/>
    <n v="35906270"/>
    <n v="1399765577"/>
    <n v="285631"/>
    <n v="1399479945"/>
  </r>
  <r>
    <x v="8"/>
    <x v="25"/>
    <x v="5"/>
    <n v="1256172164"/>
    <n v="10763600"/>
    <n v="157075161"/>
    <n v="180525530"/>
    <n v="696727941"/>
    <n v="-35290921"/>
    <n v="661437019"/>
    <n v="0"/>
    <n v="0"/>
    <n v="0"/>
    <n v="0"/>
    <n v="0"/>
    <n v="78828075"/>
    <n v="153795486"/>
    <n v="13747294"/>
    <n v="1256172164"/>
    <n v="0"/>
    <n v="1256172164"/>
  </r>
  <r>
    <x v="8"/>
    <x v="26"/>
    <x v="5"/>
    <n v="867571273"/>
    <n v="2777"/>
    <n v="51300857"/>
    <n v="102275706"/>
    <n v="342661827"/>
    <n v="-11708756"/>
    <n v="330953071"/>
    <n v="0"/>
    <n v="0"/>
    <n v="0"/>
    <n v="0"/>
    <n v="0"/>
    <n v="20729333"/>
    <n v="275583596"/>
    <n v="86725933"/>
    <n v="867571273"/>
    <n v="0"/>
    <n v="867571273"/>
  </r>
  <r>
    <x v="8"/>
    <x v="27"/>
    <x v="5"/>
    <n v="46321128"/>
    <n v="184575"/>
    <n v="9465283"/>
    <n v="20848876"/>
    <n v="12373958"/>
    <n v="-1235551"/>
    <n v="11138406"/>
    <n v="0"/>
    <n v="0"/>
    <n v="0"/>
    <n v="0"/>
    <n v="0"/>
    <n v="4150387"/>
    <n v="319032"/>
    <n v="214569"/>
    <n v="46321128"/>
    <n v="0"/>
    <n v="46321128"/>
  </r>
  <r>
    <x v="8"/>
    <x v="28"/>
    <x v="5"/>
    <n v="14174359"/>
    <n v="30980"/>
    <n v="1438494"/>
    <n v="7042357"/>
    <n v="3712516"/>
    <n v="-200999"/>
    <n v="3511517"/>
    <n v="0"/>
    <n v="0"/>
    <n v="0"/>
    <n v="0"/>
    <n v="0"/>
    <n v="1433879"/>
    <n v="405392"/>
    <n v="311740"/>
    <n v="14174359"/>
    <n v="0"/>
    <n v="14174359"/>
  </r>
  <r>
    <x v="8"/>
    <x v="29"/>
    <x v="6"/>
    <n v="40223543"/>
    <n v="68945"/>
    <n v="14083559"/>
    <n v="7970570"/>
    <n v="15986380"/>
    <n v="-11878"/>
    <n v="15974501"/>
    <n v="0"/>
    <n v="0"/>
    <n v="0"/>
    <n v="0"/>
    <n v="0"/>
    <n v="1127999"/>
    <n v="830101"/>
    <n v="167867"/>
    <n v="40223543"/>
    <n v="0"/>
    <n v="40223543"/>
  </r>
  <r>
    <x v="8"/>
    <x v="30"/>
    <x v="6"/>
    <n v="34326320"/>
    <n v="9458"/>
    <n v="9271907"/>
    <n v="10700586"/>
    <n v="9859494"/>
    <n v="-36465"/>
    <n v="9823029"/>
    <n v="0"/>
    <n v="0"/>
    <n v="0"/>
    <n v="0"/>
    <n v="0"/>
    <n v="3879740"/>
    <n v="518920"/>
    <n v="122680"/>
    <n v="34326320"/>
    <n v="0"/>
    <n v="34326320"/>
  </r>
  <r>
    <x v="8"/>
    <x v="31"/>
    <x v="6"/>
    <n v="2292413"/>
    <n v="2467"/>
    <n v="5383"/>
    <n v="656016"/>
    <n v="7010"/>
    <n v="-2522"/>
    <n v="4487"/>
    <n v="0"/>
    <n v="0"/>
    <n v="0"/>
    <n v="0"/>
    <n v="0"/>
    <n v="1672"/>
    <n v="1600103"/>
    <n v="22284"/>
    <n v="2292413"/>
    <n v="0"/>
    <n v="2292413"/>
  </r>
  <r>
    <x v="9"/>
    <x v="0"/>
    <x v="0"/>
    <n v="13586"/>
    <n v="95"/>
    <n v="0"/>
    <n v="2076"/>
    <n v="11494"/>
    <n v="-195"/>
    <n v="11299"/>
    <n v="0"/>
    <n v="0"/>
    <n v="0"/>
    <n v="0"/>
    <n v="0"/>
    <n v="98"/>
    <n v="0"/>
    <n v="19"/>
    <n v="13586"/>
    <n v="0"/>
    <n v="13586"/>
  </r>
  <r>
    <x v="9"/>
    <x v="1"/>
    <x v="0"/>
    <n v="13647"/>
    <n v="11"/>
    <n v="0"/>
    <n v="11232"/>
    <n v="1442"/>
    <n v="-413"/>
    <n v="1029"/>
    <n v="0"/>
    <n v="0"/>
    <n v="0"/>
    <n v="0"/>
    <n v="0"/>
    <n v="107"/>
    <n v="33"/>
    <n v="1236"/>
    <n v="13647"/>
    <n v="0"/>
    <n v="13647"/>
  </r>
  <r>
    <x v="9"/>
    <x v="2"/>
    <x v="0"/>
    <n v="14858"/>
    <n v="0"/>
    <n v="0"/>
    <n v="7817"/>
    <n v="6891"/>
    <n v="-2229"/>
    <n v="4662"/>
    <n v="0"/>
    <n v="0"/>
    <n v="0"/>
    <n v="0"/>
    <n v="0"/>
    <n v="1944"/>
    <n v="31"/>
    <n v="404"/>
    <n v="14858"/>
    <n v="0"/>
    <n v="14858"/>
  </r>
  <r>
    <x v="9"/>
    <x v="3"/>
    <x v="0"/>
    <n v="24015"/>
    <n v="2"/>
    <n v="0"/>
    <n v="10477"/>
    <n v="10519"/>
    <n v="-1185"/>
    <n v="9334"/>
    <n v="0"/>
    <n v="0"/>
    <n v="0"/>
    <n v="0"/>
    <n v="0"/>
    <n v="175"/>
    <n v="3196"/>
    <n v="831"/>
    <n v="24015"/>
    <n v="0"/>
    <n v="24015"/>
  </r>
  <r>
    <x v="9"/>
    <x v="4"/>
    <x v="0"/>
    <n v="35767"/>
    <n v="130"/>
    <n v="0"/>
    <n v="12830"/>
    <n v="20484"/>
    <n v="-3033"/>
    <n v="17451"/>
    <n v="0"/>
    <n v="0"/>
    <n v="0"/>
    <n v="0"/>
    <n v="0"/>
    <n v="2630"/>
    <n v="153"/>
    <n v="2574"/>
    <n v="35767"/>
    <n v="0"/>
    <n v="35767"/>
  </r>
  <r>
    <x v="9"/>
    <x v="5"/>
    <x v="0"/>
    <n v="53887"/>
    <n v="148"/>
    <n v="0"/>
    <n v="40454"/>
    <n v="11465"/>
    <n v="-2118"/>
    <n v="9348"/>
    <n v="0"/>
    <n v="0"/>
    <n v="0"/>
    <n v="0"/>
    <n v="0"/>
    <n v="3582"/>
    <n v="22"/>
    <n v="333"/>
    <n v="53887"/>
    <n v="0"/>
    <n v="53887"/>
  </r>
  <r>
    <x v="9"/>
    <x v="6"/>
    <x v="0"/>
    <n v="55321"/>
    <n v="19"/>
    <n v="0"/>
    <n v="39479"/>
    <n v="19274"/>
    <n v="-3847"/>
    <n v="15426"/>
    <n v="0"/>
    <n v="0"/>
    <n v="0"/>
    <n v="0"/>
    <n v="0"/>
    <n v="103"/>
    <n v="65"/>
    <n v="230"/>
    <n v="55321"/>
    <n v="0"/>
    <n v="55321"/>
  </r>
  <r>
    <x v="9"/>
    <x v="7"/>
    <x v="0"/>
    <n v="75461"/>
    <n v="28"/>
    <n v="0"/>
    <n v="53452"/>
    <n v="18600"/>
    <n v="-2199"/>
    <n v="16401"/>
    <n v="0"/>
    <n v="0"/>
    <n v="0"/>
    <n v="0"/>
    <n v="0"/>
    <n v="2407"/>
    <n v="2040"/>
    <n v="1133"/>
    <n v="75461"/>
    <n v="0"/>
    <n v="75461"/>
  </r>
  <r>
    <x v="9"/>
    <x v="8"/>
    <x v="0"/>
    <n v="237013"/>
    <n v="4"/>
    <n v="0"/>
    <n v="87498"/>
    <n v="123318"/>
    <n v="-13733"/>
    <n v="109584"/>
    <n v="0"/>
    <n v="0"/>
    <n v="0"/>
    <n v="0"/>
    <n v="0"/>
    <n v="33442"/>
    <n v="1694"/>
    <n v="4792"/>
    <n v="237013"/>
    <n v="0"/>
    <n v="237013"/>
  </r>
  <r>
    <x v="9"/>
    <x v="9"/>
    <x v="1"/>
    <n v="395187"/>
    <n v="357"/>
    <n v="0"/>
    <n v="273002"/>
    <n v="49149"/>
    <n v="-9486"/>
    <n v="39663"/>
    <n v="0"/>
    <n v="0"/>
    <n v="0"/>
    <n v="0"/>
    <n v="0"/>
    <n v="6047"/>
    <n v="65598"/>
    <n v="10520"/>
    <n v="395187"/>
    <n v="0"/>
    <n v="395187"/>
  </r>
  <r>
    <x v="9"/>
    <x v="10"/>
    <x v="1"/>
    <n v="560493"/>
    <n v="7"/>
    <n v="0"/>
    <n v="379889"/>
    <n v="159994"/>
    <n v="-30357"/>
    <n v="129637"/>
    <n v="0"/>
    <n v="0"/>
    <n v="0"/>
    <n v="0"/>
    <n v="0"/>
    <n v="2616"/>
    <n v="31165"/>
    <n v="17179"/>
    <n v="560493"/>
    <n v="0"/>
    <n v="560493"/>
  </r>
  <r>
    <x v="9"/>
    <x v="11"/>
    <x v="2"/>
    <n v="1231855"/>
    <n v="448"/>
    <n v="218266"/>
    <n v="186033"/>
    <n v="774459"/>
    <n v="-53488"/>
    <n v="720971"/>
    <n v="0"/>
    <n v="0"/>
    <n v="0"/>
    <n v="0"/>
    <n v="0"/>
    <n v="51480"/>
    <n v="14867"/>
    <n v="39791"/>
    <n v="1231855"/>
    <n v="0"/>
    <n v="1231855"/>
  </r>
  <r>
    <x v="9"/>
    <x v="12"/>
    <x v="2"/>
    <n v="1551572"/>
    <n v="0"/>
    <n v="0"/>
    <n v="331908"/>
    <n v="1150026"/>
    <n v="-63577"/>
    <n v="1086448"/>
    <n v="0"/>
    <n v="0"/>
    <n v="0"/>
    <n v="0"/>
    <n v="0"/>
    <n v="61316"/>
    <n v="35834"/>
    <n v="36066"/>
    <n v="1551572"/>
    <n v="0"/>
    <n v="1551572"/>
  </r>
  <r>
    <x v="9"/>
    <x v="13"/>
    <x v="2"/>
    <n v="1526528"/>
    <n v="269"/>
    <n v="292659"/>
    <n v="159610"/>
    <n v="1072980"/>
    <n v="-85333"/>
    <n v="987646"/>
    <n v="0"/>
    <n v="0"/>
    <n v="0"/>
    <n v="0"/>
    <n v="0"/>
    <n v="61528"/>
    <n v="13891"/>
    <n v="10925"/>
    <n v="1526528"/>
    <n v="0"/>
    <n v="1526528"/>
  </r>
  <r>
    <x v="9"/>
    <x v="14"/>
    <x v="2"/>
    <n v="1795121"/>
    <n v="0"/>
    <n v="0"/>
    <n v="598639"/>
    <n v="1203632"/>
    <n v="-21979"/>
    <n v="1181653"/>
    <n v="0"/>
    <n v="0"/>
    <n v="0"/>
    <n v="0"/>
    <n v="0"/>
    <n v="13412"/>
    <n v="222"/>
    <n v="1196"/>
    <n v="1795121"/>
    <n v="0"/>
    <n v="1795121"/>
  </r>
  <r>
    <x v="9"/>
    <x v="15"/>
    <x v="2"/>
    <n v="1004085"/>
    <n v="22"/>
    <n v="0"/>
    <n v="349579"/>
    <n v="740578"/>
    <n v="-101597"/>
    <n v="638981"/>
    <n v="0"/>
    <n v="0"/>
    <n v="0"/>
    <n v="0"/>
    <n v="0"/>
    <n v="7295"/>
    <n v="5714"/>
    <n v="2494"/>
    <n v="1004085"/>
    <n v="0"/>
    <n v="1004085"/>
  </r>
  <r>
    <x v="9"/>
    <x v="16"/>
    <x v="3"/>
    <n v="3677032"/>
    <n v="642"/>
    <n v="0"/>
    <n v="638498"/>
    <n v="3072647"/>
    <n v="-349835"/>
    <n v="2722812"/>
    <n v="0"/>
    <n v="0"/>
    <n v="0"/>
    <n v="0"/>
    <n v="0"/>
    <n v="284373"/>
    <n v="118"/>
    <n v="30588"/>
    <n v="3677032"/>
    <n v="0"/>
    <n v="3677032"/>
  </r>
  <r>
    <x v="9"/>
    <x v="17"/>
    <x v="3"/>
    <n v="7326894"/>
    <n v="89266"/>
    <n v="90221"/>
    <n v="776391"/>
    <n v="5993731"/>
    <n v="-342613"/>
    <n v="5651118"/>
    <n v="0"/>
    <n v="0"/>
    <n v="0"/>
    <n v="0"/>
    <n v="0"/>
    <n v="546708"/>
    <n v="56055"/>
    <n v="117135"/>
    <n v="7326894"/>
    <n v="0"/>
    <n v="7326894"/>
  </r>
  <r>
    <x v="9"/>
    <x v="18"/>
    <x v="3"/>
    <n v="16463339"/>
    <n v="2"/>
    <n v="0"/>
    <n v="2720104"/>
    <n v="13481701"/>
    <n v="-417600"/>
    <n v="13064101"/>
    <n v="0"/>
    <n v="0"/>
    <n v="0"/>
    <n v="0"/>
    <n v="0"/>
    <n v="635061"/>
    <n v="14121"/>
    <n v="29950"/>
    <n v="16463339"/>
    <n v="0"/>
    <n v="16463339"/>
  </r>
  <r>
    <x v="9"/>
    <x v="19"/>
    <x v="4"/>
    <n v="68471824"/>
    <n v="810734"/>
    <n v="636754"/>
    <n v="21728544"/>
    <n v="27573480"/>
    <n v="-2600350"/>
    <n v="24973130"/>
    <n v="329"/>
    <n v="102870"/>
    <n v="52557"/>
    <n v="-7117"/>
    <n v="148639"/>
    <n v="6098471"/>
    <n v="11672729"/>
    <n v="2402823"/>
    <n v="68471824"/>
    <n v="52557"/>
    <n v="68419267"/>
  </r>
  <r>
    <x v="9"/>
    <x v="20"/>
    <x v="4"/>
    <n v="20910764"/>
    <n v="175829"/>
    <n v="8102929"/>
    <n v="7365939"/>
    <n v="3391814"/>
    <n v="-276971"/>
    <n v="3114842"/>
    <n v="78"/>
    <n v="29546"/>
    <n v="18199"/>
    <n v="-987"/>
    <n v="46836"/>
    <n v="911105"/>
    <n v="892430"/>
    <n v="300853"/>
    <n v="20910764"/>
    <n v="18199"/>
    <n v="20892565"/>
  </r>
  <r>
    <x v="9"/>
    <x v="21"/>
    <x v="4"/>
    <n v="13578099"/>
    <n v="160280"/>
    <n v="793292"/>
    <n v="1283001"/>
    <n v="9303583"/>
    <n v="-563256"/>
    <n v="8740327"/>
    <n v="0"/>
    <n v="0"/>
    <n v="0"/>
    <n v="0"/>
    <n v="0"/>
    <n v="1417349"/>
    <n v="702370"/>
    <n v="481481"/>
    <n v="13578099"/>
    <n v="0"/>
    <n v="13578099"/>
  </r>
  <r>
    <x v="9"/>
    <x v="22"/>
    <x v="4"/>
    <n v="6205984"/>
    <n v="175430"/>
    <n v="855921"/>
    <n v="790277"/>
    <n v="3691060"/>
    <n v="-139663"/>
    <n v="3551397"/>
    <n v="0"/>
    <n v="0"/>
    <n v="0"/>
    <n v="0"/>
    <n v="0"/>
    <n v="402533"/>
    <n v="289030"/>
    <n v="141397"/>
    <n v="6205984"/>
    <n v="0"/>
    <n v="6205984"/>
  </r>
  <r>
    <x v="9"/>
    <x v="23"/>
    <x v="4"/>
    <n v="4696142"/>
    <n v="69531"/>
    <n v="1099704"/>
    <n v="719626"/>
    <n v="2062698"/>
    <n v="-99741"/>
    <n v="1962957"/>
    <n v="0"/>
    <n v="0"/>
    <n v="0"/>
    <n v="0"/>
    <n v="0"/>
    <n v="413181"/>
    <n v="352287"/>
    <n v="78856"/>
    <n v="4696142"/>
    <n v="0"/>
    <n v="4696142"/>
  </r>
  <r>
    <x v="9"/>
    <x v="24"/>
    <x v="5"/>
    <n v="1400372056"/>
    <n v="15311399"/>
    <n v="421869630"/>
    <n v="120795375"/>
    <n v="588427124"/>
    <n v="-35212235"/>
    <n v="553214889"/>
    <n v="301926"/>
    <n v="515795"/>
    <n v="267074"/>
    <n v="-31684"/>
    <n v="1053111"/>
    <n v="181432709"/>
    <n v="70491556"/>
    <n v="36203386"/>
    <n v="1400372056"/>
    <n v="267074"/>
    <n v="1400104983"/>
  </r>
  <r>
    <x v="9"/>
    <x v="25"/>
    <x v="5"/>
    <n v="1282061411"/>
    <n v="9056963"/>
    <n v="169377355"/>
    <n v="182038664"/>
    <n v="702270046"/>
    <n v="-34581024"/>
    <n v="667689022"/>
    <n v="0"/>
    <n v="0"/>
    <n v="0"/>
    <n v="0"/>
    <n v="0"/>
    <n v="80379514"/>
    <n v="159747706"/>
    <n v="13772185"/>
    <n v="1282061411"/>
    <n v="0"/>
    <n v="1282061411"/>
  </r>
  <r>
    <x v="9"/>
    <x v="26"/>
    <x v="5"/>
    <n v="866060606"/>
    <n v="2972"/>
    <n v="61697848"/>
    <n v="109886518"/>
    <n v="333176591"/>
    <n v="-14286408"/>
    <n v="318890184"/>
    <n v="0"/>
    <n v="0"/>
    <n v="0"/>
    <n v="0"/>
    <n v="0"/>
    <n v="21591698"/>
    <n v="265812999"/>
    <n v="88178387"/>
    <n v="866060606"/>
    <n v="0"/>
    <n v="866060606"/>
  </r>
  <r>
    <x v="9"/>
    <x v="27"/>
    <x v="5"/>
    <n v="48351787"/>
    <n v="157655"/>
    <n v="8754534"/>
    <n v="24369192"/>
    <n v="11764346"/>
    <n v="-1301823"/>
    <n v="10462523"/>
    <n v="0"/>
    <n v="0"/>
    <n v="0"/>
    <n v="0"/>
    <n v="0"/>
    <n v="3932168"/>
    <n v="462349"/>
    <n v="213367"/>
    <n v="48351787"/>
    <n v="0"/>
    <n v="48351787"/>
  </r>
  <r>
    <x v="9"/>
    <x v="28"/>
    <x v="5"/>
    <n v="14937059"/>
    <n v="28770"/>
    <n v="1472095"/>
    <n v="8016573"/>
    <n v="3651508"/>
    <n v="-248208"/>
    <n v="3403300"/>
    <n v="0"/>
    <n v="0"/>
    <n v="0"/>
    <n v="0"/>
    <n v="0"/>
    <n v="1419916"/>
    <n v="283361"/>
    <n v="313043"/>
    <n v="14937059"/>
    <n v="0"/>
    <n v="14937059"/>
  </r>
  <r>
    <x v="9"/>
    <x v="29"/>
    <x v="6"/>
    <n v="36971778"/>
    <n v="67715"/>
    <n v="11609074"/>
    <n v="6375690"/>
    <n v="16702967"/>
    <n v="-12864"/>
    <n v="16690103"/>
    <n v="0"/>
    <n v="0"/>
    <n v="0"/>
    <n v="0"/>
    <n v="0"/>
    <n v="1100758"/>
    <n v="958303"/>
    <n v="170136"/>
    <n v="36971778"/>
    <n v="0"/>
    <n v="36971778"/>
  </r>
  <r>
    <x v="9"/>
    <x v="30"/>
    <x v="6"/>
    <n v="37913666"/>
    <n v="4336"/>
    <n v="11750002"/>
    <n v="11029090"/>
    <n v="9992157"/>
    <n v="-40545"/>
    <n v="9951612"/>
    <n v="0"/>
    <n v="0"/>
    <n v="0"/>
    <n v="0"/>
    <n v="0"/>
    <n v="3956823"/>
    <n v="1096694"/>
    <n v="125108"/>
    <n v="37913666"/>
    <n v="0"/>
    <n v="37913666"/>
  </r>
  <r>
    <x v="9"/>
    <x v="31"/>
    <x v="6"/>
    <n v="2384968"/>
    <n v="1521"/>
    <n v="8807"/>
    <n v="671867"/>
    <n v="7991"/>
    <n v="-2658"/>
    <n v="5333"/>
    <n v="0"/>
    <n v="0"/>
    <n v="0"/>
    <n v="0"/>
    <n v="0"/>
    <n v="1236"/>
    <n v="1670905"/>
    <n v="25300"/>
    <n v="2384968"/>
    <n v="0"/>
    <n v="2384968"/>
  </r>
  <r>
    <x v="10"/>
    <x v="0"/>
    <x v="0"/>
    <n v="13597"/>
    <n v="27"/>
    <n v="0"/>
    <n v="2834"/>
    <n v="10884"/>
    <n v="-303"/>
    <n v="10581"/>
    <n v="0"/>
    <n v="0"/>
    <n v="0"/>
    <n v="0"/>
    <n v="0"/>
    <n v="137"/>
    <n v="0"/>
    <n v="17"/>
    <n v="13597"/>
    <n v="0"/>
    <n v="13597"/>
  </r>
  <r>
    <x v="10"/>
    <x v="1"/>
    <x v="0"/>
    <n v="13804"/>
    <n v="39"/>
    <n v="0"/>
    <n v="11414"/>
    <n v="1375"/>
    <n v="-494"/>
    <n v="881"/>
    <n v="0"/>
    <n v="0"/>
    <n v="0"/>
    <n v="0"/>
    <n v="0"/>
    <n v="193"/>
    <n v="42"/>
    <n v="1234"/>
    <n v="13804"/>
    <n v="0"/>
    <n v="13804"/>
  </r>
  <r>
    <x v="10"/>
    <x v="2"/>
    <x v="0"/>
    <n v="14502"/>
    <n v="0"/>
    <n v="0"/>
    <n v="8198"/>
    <n v="6462"/>
    <n v="-1852"/>
    <n v="4611"/>
    <n v="0"/>
    <n v="0"/>
    <n v="0"/>
    <n v="0"/>
    <n v="0"/>
    <n v="1228"/>
    <n v="32"/>
    <n v="433"/>
    <n v="14502"/>
    <n v="0"/>
    <n v="14502"/>
  </r>
  <r>
    <x v="10"/>
    <x v="3"/>
    <x v="0"/>
    <n v="23030"/>
    <n v="4"/>
    <n v="0"/>
    <n v="9770"/>
    <n v="9350"/>
    <n v="-1400"/>
    <n v="7950"/>
    <n v="0"/>
    <n v="0"/>
    <n v="0"/>
    <n v="0"/>
    <n v="0"/>
    <n v="193"/>
    <n v="4204"/>
    <n v="909"/>
    <n v="23030"/>
    <n v="0"/>
    <n v="23030"/>
  </r>
  <r>
    <x v="10"/>
    <x v="4"/>
    <x v="0"/>
    <n v="35813"/>
    <n v="78"/>
    <n v="0"/>
    <n v="13545"/>
    <n v="20377"/>
    <n v="-2888"/>
    <n v="17489"/>
    <n v="0"/>
    <n v="0"/>
    <n v="0"/>
    <n v="0"/>
    <n v="0"/>
    <n v="2020"/>
    <n v="157"/>
    <n v="2524"/>
    <n v="35813"/>
    <n v="0"/>
    <n v="35813"/>
  </r>
  <r>
    <x v="10"/>
    <x v="5"/>
    <x v="0"/>
    <n v="53576"/>
    <n v="58"/>
    <n v="0"/>
    <n v="40799"/>
    <n v="10890"/>
    <n v="-2233"/>
    <n v="8657"/>
    <n v="0"/>
    <n v="0"/>
    <n v="0"/>
    <n v="0"/>
    <n v="0"/>
    <n v="3624"/>
    <n v="116"/>
    <n v="321"/>
    <n v="53576"/>
    <n v="0"/>
    <n v="53576"/>
  </r>
  <r>
    <x v="10"/>
    <x v="6"/>
    <x v="0"/>
    <n v="56991"/>
    <n v="73"/>
    <n v="0"/>
    <n v="38456"/>
    <n v="20548"/>
    <n v="-2541"/>
    <n v="18007"/>
    <n v="0"/>
    <n v="0"/>
    <n v="0"/>
    <n v="0"/>
    <n v="0"/>
    <n v="85"/>
    <n v="51"/>
    <n v="319"/>
    <n v="56991"/>
    <n v="0"/>
    <n v="56991"/>
  </r>
  <r>
    <x v="10"/>
    <x v="7"/>
    <x v="0"/>
    <n v="74871"/>
    <n v="45"/>
    <n v="0"/>
    <n v="53722"/>
    <n v="18032"/>
    <n v="-3009"/>
    <n v="15023"/>
    <n v="0"/>
    <n v="0"/>
    <n v="0"/>
    <n v="0"/>
    <n v="0"/>
    <n v="2896"/>
    <n v="2037"/>
    <n v="1148"/>
    <n v="74871"/>
    <n v="0"/>
    <n v="74871"/>
  </r>
  <r>
    <x v="10"/>
    <x v="8"/>
    <x v="0"/>
    <n v="237622"/>
    <n v="77"/>
    <n v="0"/>
    <n v="90300"/>
    <n v="120489"/>
    <n v="-12912"/>
    <n v="107577"/>
    <n v="0"/>
    <n v="0"/>
    <n v="0"/>
    <n v="0"/>
    <n v="0"/>
    <n v="33298"/>
    <n v="1693"/>
    <n v="4678"/>
    <n v="237622"/>
    <n v="0"/>
    <n v="237622"/>
  </r>
  <r>
    <x v="10"/>
    <x v="9"/>
    <x v="1"/>
    <n v="407385"/>
    <n v="488"/>
    <n v="0"/>
    <n v="286150"/>
    <n v="48687"/>
    <n v="-9684"/>
    <n v="39003"/>
    <n v="0"/>
    <n v="0"/>
    <n v="0"/>
    <n v="0"/>
    <n v="0"/>
    <n v="5771"/>
    <n v="65563"/>
    <n v="10411"/>
    <n v="407385"/>
    <n v="0"/>
    <n v="407385"/>
  </r>
  <r>
    <x v="10"/>
    <x v="10"/>
    <x v="1"/>
    <n v="559123"/>
    <n v="4"/>
    <n v="0"/>
    <n v="382996"/>
    <n v="162615"/>
    <n v="-32569"/>
    <n v="130047"/>
    <n v="0"/>
    <n v="0"/>
    <n v="0"/>
    <n v="0"/>
    <n v="0"/>
    <n v="4204"/>
    <n v="25185"/>
    <n v="16687"/>
    <n v="559123"/>
    <n v="0"/>
    <n v="559123"/>
  </r>
  <r>
    <x v="10"/>
    <x v="11"/>
    <x v="2"/>
    <n v="1228781"/>
    <n v="182"/>
    <n v="262252"/>
    <n v="145357"/>
    <n v="772881"/>
    <n v="-56078"/>
    <n v="716803"/>
    <n v="0"/>
    <n v="0"/>
    <n v="0"/>
    <n v="0"/>
    <n v="0"/>
    <n v="49103"/>
    <n v="15529"/>
    <n v="39555"/>
    <n v="1228781"/>
    <n v="0"/>
    <n v="1228781"/>
  </r>
  <r>
    <x v="10"/>
    <x v="12"/>
    <x v="2"/>
    <n v="1552246"/>
    <n v="0"/>
    <n v="0"/>
    <n v="319189"/>
    <n v="1169864"/>
    <n v="-51964"/>
    <n v="1117900"/>
    <n v="0"/>
    <n v="0"/>
    <n v="0"/>
    <n v="0"/>
    <n v="0"/>
    <n v="43578"/>
    <n v="35968"/>
    <n v="35611"/>
    <n v="1552246"/>
    <n v="0"/>
    <n v="1552246"/>
  </r>
  <r>
    <x v="10"/>
    <x v="13"/>
    <x v="2"/>
    <n v="1506695"/>
    <n v="3351"/>
    <n v="288341"/>
    <n v="163607"/>
    <n v="1055702"/>
    <n v="-88497"/>
    <n v="967205"/>
    <n v="0"/>
    <n v="0"/>
    <n v="0"/>
    <n v="0"/>
    <n v="0"/>
    <n v="64685"/>
    <n v="11530"/>
    <n v="7975"/>
    <n v="1506695"/>
    <n v="0"/>
    <n v="1506695"/>
  </r>
  <r>
    <x v="10"/>
    <x v="14"/>
    <x v="2"/>
    <n v="1830906"/>
    <n v="5"/>
    <n v="0"/>
    <n v="630510"/>
    <n v="1203393"/>
    <n v="-24086"/>
    <n v="1179307"/>
    <n v="0"/>
    <n v="0"/>
    <n v="0"/>
    <n v="0"/>
    <n v="0"/>
    <n v="19808"/>
    <n v="162"/>
    <n v="1115"/>
    <n v="1830906"/>
    <n v="0"/>
    <n v="1830906"/>
  </r>
  <r>
    <x v="10"/>
    <x v="15"/>
    <x v="2"/>
    <n v="1025804"/>
    <n v="18"/>
    <n v="0"/>
    <n v="368776"/>
    <n v="733753"/>
    <n v="-98944"/>
    <n v="634809"/>
    <n v="0"/>
    <n v="0"/>
    <n v="0"/>
    <n v="0"/>
    <n v="0"/>
    <n v="13746"/>
    <n v="5909"/>
    <n v="2545"/>
    <n v="1025804"/>
    <n v="0"/>
    <n v="1025804"/>
  </r>
  <r>
    <x v="10"/>
    <x v="16"/>
    <x v="3"/>
    <n v="3556995"/>
    <n v="449"/>
    <n v="0"/>
    <n v="653555"/>
    <n v="2868626"/>
    <n v="-284248"/>
    <n v="2584378"/>
    <n v="0"/>
    <n v="0"/>
    <n v="0"/>
    <n v="0"/>
    <n v="0"/>
    <n v="288425"/>
    <n v="126"/>
    <n v="30062"/>
    <n v="3556995"/>
    <n v="0"/>
    <n v="3556995"/>
  </r>
  <r>
    <x v="10"/>
    <x v="17"/>
    <x v="3"/>
    <n v="7339351"/>
    <n v="42532"/>
    <n v="294951"/>
    <n v="716653"/>
    <n v="5903211"/>
    <n v="-434329"/>
    <n v="5468882"/>
    <n v="0"/>
    <n v="0"/>
    <n v="0"/>
    <n v="0"/>
    <n v="0"/>
    <n v="630976"/>
    <n v="66652"/>
    <n v="118706"/>
    <n v="7339351"/>
    <n v="0"/>
    <n v="7339351"/>
  </r>
  <r>
    <x v="10"/>
    <x v="18"/>
    <x v="3"/>
    <n v="16831666"/>
    <n v="5"/>
    <n v="0"/>
    <n v="2788380"/>
    <n v="13789438"/>
    <n v="-466623"/>
    <n v="13322815"/>
    <n v="0"/>
    <n v="0"/>
    <n v="0"/>
    <n v="0"/>
    <n v="0"/>
    <n v="675919"/>
    <n v="15120"/>
    <n v="29427"/>
    <n v="16831666"/>
    <n v="0"/>
    <n v="16831666"/>
  </r>
  <r>
    <x v="10"/>
    <x v="19"/>
    <x v="4"/>
    <n v="70053842"/>
    <n v="775980"/>
    <n v="880980"/>
    <n v="22314934"/>
    <n v="28013314"/>
    <n v="-2591281"/>
    <n v="25422033"/>
    <n v="350"/>
    <n v="98625"/>
    <n v="52830"/>
    <n v="-6093"/>
    <n v="145712"/>
    <n v="6481153"/>
    <n v="11574995"/>
    <n v="2458053"/>
    <n v="70053842"/>
    <n v="52830"/>
    <n v="70001011"/>
  </r>
  <r>
    <x v="10"/>
    <x v="20"/>
    <x v="4"/>
    <n v="20733589"/>
    <n v="162752"/>
    <n v="7128758"/>
    <n v="7772728"/>
    <n v="3400198"/>
    <n v="-264660"/>
    <n v="3135538"/>
    <n v="113"/>
    <n v="23560"/>
    <n v="14333"/>
    <n v="-561"/>
    <n v="37445"/>
    <n v="879500"/>
    <n v="1319655"/>
    <n v="297213"/>
    <n v="20733589"/>
    <n v="14333"/>
    <n v="20719256"/>
  </r>
  <r>
    <x v="10"/>
    <x v="21"/>
    <x v="4"/>
    <n v="13439677"/>
    <n v="173515"/>
    <n v="745102"/>
    <n v="1259940"/>
    <n v="9139228"/>
    <n v="-500396"/>
    <n v="8638832"/>
    <n v="0"/>
    <n v="0"/>
    <n v="0"/>
    <n v="0"/>
    <n v="0"/>
    <n v="1457236"/>
    <n v="708143"/>
    <n v="456909"/>
    <n v="13439677"/>
    <n v="0"/>
    <n v="13439677"/>
  </r>
  <r>
    <x v="10"/>
    <x v="22"/>
    <x v="4"/>
    <n v="6464930"/>
    <n v="137916"/>
    <n v="958619"/>
    <n v="925912"/>
    <n v="3801618"/>
    <n v="-134865"/>
    <n v="3666753"/>
    <n v="0"/>
    <n v="0"/>
    <n v="0"/>
    <n v="0"/>
    <n v="0"/>
    <n v="414200"/>
    <n v="208927"/>
    <n v="152604"/>
    <n v="6464930"/>
    <n v="0"/>
    <n v="6464930"/>
  </r>
  <r>
    <x v="10"/>
    <x v="23"/>
    <x v="4"/>
    <n v="4625777"/>
    <n v="68485"/>
    <n v="814847"/>
    <n v="1023840"/>
    <n v="1992125"/>
    <n v="-91249"/>
    <n v="1900876"/>
    <n v="0"/>
    <n v="0"/>
    <n v="0"/>
    <n v="0"/>
    <n v="0"/>
    <n v="416288"/>
    <n v="323417"/>
    <n v="78025"/>
    <n v="4625777"/>
    <n v="0"/>
    <n v="4625777"/>
  </r>
  <r>
    <x v="10"/>
    <x v="24"/>
    <x v="5"/>
    <n v="1444055680"/>
    <n v="14327420"/>
    <n v="448395796"/>
    <n v="130205741"/>
    <n v="593386059"/>
    <n v="-36602307"/>
    <n v="556783752"/>
    <n v="298383"/>
    <n v="459594"/>
    <n v="243801"/>
    <n v="-30467"/>
    <n v="971312"/>
    <n v="183555935"/>
    <n v="74162740"/>
    <n v="35652985"/>
    <n v="1444055680"/>
    <n v="243801"/>
    <n v="1443811879"/>
  </r>
  <r>
    <x v="10"/>
    <x v="25"/>
    <x v="5"/>
    <n v="1276988190"/>
    <n v="9237135"/>
    <n v="154173080"/>
    <n v="184606120"/>
    <n v="703710351"/>
    <n v="-35144113"/>
    <n v="668566238"/>
    <n v="0"/>
    <n v="0"/>
    <n v="0"/>
    <n v="0"/>
    <n v="0"/>
    <n v="81976062"/>
    <n v="165542430"/>
    <n v="12887124"/>
    <n v="1276988190"/>
    <n v="0"/>
    <n v="1276988190"/>
  </r>
  <r>
    <x v="10"/>
    <x v="26"/>
    <x v="5"/>
    <n v="876830770"/>
    <n v="1436"/>
    <n v="83145066"/>
    <n v="110715012"/>
    <n v="330637985"/>
    <n v="-15911846"/>
    <n v="314726139"/>
    <n v="0"/>
    <n v="0"/>
    <n v="0"/>
    <n v="0"/>
    <n v="0"/>
    <n v="23026090"/>
    <n v="259222256"/>
    <n v="85994772"/>
    <n v="876830770"/>
    <n v="0"/>
    <n v="876830770"/>
  </r>
  <r>
    <x v="10"/>
    <x v="27"/>
    <x v="5"/>
    <n v="50614703"/>
    <n v="154448"/>
    <n v="10355437"/>
    <n v="25074571"/>
    <n v="11248957"/>
    <n v="-1094528"/>
    <n v="10154430"/>
    <n v="0"/>
    <n v="0"/>
    <n v="0"/>
    <n v="0"/>
    <n v="0"/>
    <n v="4072967"/>
    <n v="597965"/>
    <n v="204886"/>
    <n v="50614703"/>
    <n v="0"/>
    <n v="50614703"/>
  </r>
  <r>
    <x v="10"/>
    <x v="28"/>
    <x v="5"/>
    <n v="15684123"/>
    <n v="35669"/>
    <n v="1855866"/>
    <n v="8622044"/>
    <n v="3309055"/>
    <n v="-292077"/>
    <n v="3016978"/>
    <n v="0"/>
    <n v="0"/>
    <n v="0"/>
    <n v="0"/>
    <n v="0"/>
    <n v="1500355"/>
    <n v="316350"/>
    <n v="336861"/>
    <n v="15684123"/>
    <n v="0"/>
    <n v="15684123"/>
  </r>
  <r>
    <x v="10"/>
    <x v="29"/>
    <x v="6"/>
    <n v="38583972"/>
    <n v="68101"/>
    <n v="15021416"/>
    <n v="5380980"/>
    <n v="15693901"/>
    <n v="-8728"/>
    <n v="15685173"/>
    <n v="0"/>
    <n v="0"/>
    <n v="0"/>
    <n v="0"/>
    <n v="0"/>
    <n v="1184866"/>
    <n v="1065991"/>
    <n v="177445"/>
    <n v="38583972"/>
    <n v="0"/>
    <n v="38583972"/>
  </r>
  <r>
    <x v="10"/>
    <x v="30"/>
    <x v="6"/>
    <n v="40674763"/>
    <n v="8734"/>
    <n v="13323692"/>
    <n v="11368854"/>
    <n v="9980721"/>
    <n v="-38226"/>
    <n v="9942495"/>
    <n v="0"/>
    <n v="0"/>
    <n v="0"/>
    <n v="0"/>
    <n v="0"/>
    <n v="4522232"/>
    <n v="1380410"/>
    <n v="128347"/>
    <n v="40674763"/>
    <n v="0"/>
    <n v="40674763"/>
  </r>
  <r>
    <x v="10"/>
    <x v="31"/>
    <x v="6"/>
    <n v="2496742"/>
    <n v="429"/>
    <n v="10356"/>
    <n v="708332"/>
    <n v="10163"/>
    <n v="-3159"/>
    <n v="7005"/>
    <n v="0"/>
    <n v="0"/>
    <n v="0"/>
    <n v="0"/>
    <n v="0"/>
    <n v="2715"/>
    <n v="1741935"/>
    <n v="25969"/>
    <n v="2496742"/>
    <n v="0"/>
    <n v="2496742"/>
  </r>
  <r>
    <x v="11"/>
    <x v="0"/>
    <x v="0"/>
    <n v="13365"/>
    <n v="13"/>
    <n v="0"/>
    <n v="3835"/>
    <n v="9895"/>
    <n v="-560"/>
    <n v="9334"/>
    <n v="0"/>
    <n v="0"/>
    <n v="0"/>
    <n v="0"/>
    <n v="0"/>
    <n v="167"/>
    <n v="0"/>
    <n v="15"/>
    <n v="13365"/>
    <n v="0"/>
    <n v="13365"/>
  </r>
  <r>
    <x v="11"/>
    <x v="1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11"/>
    <x v="2"/>
    <x v="0"/>
    <n v="16972"/>
    <n v="26"/>
    <n v="0"/>
    <n v="10083"/>
    <n v="7568"/>
    <n v="-1934"/>
    <n v="5634"/>
    <n v="0"/>
    <n v="0"/>
    <n v="0"/>
    <n v="0"/>
    <n v="0"/>
    <n v="773"/>
    <n v="23"/>
    <n v="433"/>
    <n v="16972"/>
    <n v="0"/>
    <n v="16972"/>
  </r>
  <r>
    <x v="11"/>
    <x v="3"/>
    <x v="0"/>
    <n v="22804"/>
    <n v="16"/>
    <n v="0"/>
    <n v="9392"/>
    <n v="8023"/>
    <n v="-1130"/>
    <n v="6892"/>
    <n v="0"/>
    <n v="0"/>
    <n v="0"/>
    <n v="0"/>
    <n v="0"/>
    <n v="200"/>
    <n v="5371"/>
    <n v="933"/>
    <n v="22804"/>
    <n v="0"/>
    <n v="22804"/>
  </r>
  <r>
    <x v="11"/>
    <x v="4"/>
    <x v="0"/>
    <n v="37222"/>
    <n v="22"/>
    <n v="0"/>
    <n v="12971"/>
    <n v="22061"/>
    <n v="-2860"/>
    <n v="19201"/>
    <n v="0"/>
    <n v="0"/>
    <n v="0"/>
    <n v="0"/>
    <n v="0"/>
    <n v="2390"/>
    <n v="164"/>
    <n v="2475"/>
    <n v="37222"/>
    <n v="0"/>
    <n v="37222"/>
  </r>
  <r>
    <x v="11"/>
    <x v="5"/>
    <x v="0"/>
    <n v="53060"/>
    <n v="34"/>
    <n v="0"/>
    <n v="39378"/>
    <n v="10888"/>
    <n v="-2113"/>
    <n v="8775"/>
    <n v="0"/>
    <n v="0"/>
    <n v="0"/>
    <n v="0"/>
    <n v="0"/>
    <n v="4393"/>
    <n v="52"/>
    <n v="428"/>
    <n v="53060"/>
    <n v="0"/>
    <n v="53060"/>
  </r>
  <r>
    <x v="11"/>
    <x v="6"/>
    <x v="0"/>
    <n v="57954"/>
    <n v="89"/>
    <n v="0"/>
    <n v="38955"/>
    <n v="20108"/>
    <n v="-1499"/>
    <n v="18610"/>
    <n v="0"/>
    <n v="0"/>
    <n v="0"/>
    <n v="0"/>
    <n v="0"/>
    <n v="57"/>
    <n v="38"/>
    <n v="207"/>
    <n v="57954"/>
    <n v="0"/>
    <n v="57954"/>
  </r>
  <r>
    <x v="11"/>
    <x v="7"/>
    <x v="0"/>
    <n v="69075"/>
    <n v="34"/>
    <n v="0"/>
    <n v="50319"/>
    <n v="16773"/>
    <n v="-3131"/>
    <n v="13643"/>
    <n v="0"/>
    <n v="0"/>
    <n v="0"/>
    <n v="0"/>
    <n v="0"/>
    <n v="3311"/>
    <n v="632"/>
    <n v="1136"/>
    <n v="69075"/>
    <n v="0"/>
    <n v="69075"/>
  </r>
  <r>
    <x v="11"/>
    <x v="8"/>
    <x v="0"/>
    <n v="238842"/>
    <n v="8"/>
    <n v="0"/>
    <n v="92643"/>
    <n v="120206"/>
    <n v="-12017"/>
    <n v="108189"/>
    <n v="0"/>
    <n v="0"/>
    <n v="0"/>
    <n v="0"/>
    <n v="0"/>
    <n v="31661"/>
    <n v="1701"/>
    <n v="4639"/>
    <n v="238842"/>
    <n v="0"/>
    <n v="238842"/>
  </r>
  <r>
    <x v="11"/>
    <x v="9"/>
    <x v="1"/>
    <n v="410142"/>
    <n v="354"/>
    <n v="0"/>
    <n v="298884"/>
    <n v="42420"/>
    <n v="-13076"/>
    <n v="29344"/>
    <n v="0"/>
    <n v="0"/>
    <n v="0"/>
    <n v="0"/>
    <n v="0"/>
    <n v="5687"/>
    <n v="65590"/>
    <n v="10283"/>
    <n v="410142"/>
    <n v="0"/>
    <n v="410142"/>
  </r>
  <r>
    <x v="11"/>
    <x v="10"/>
    <x v="1"/>
    <n v="562961"/>
    <n v="3"/>
    <n v="0"/>
    <n v="389145"/>
    <n v="158790"/>
    <n v="-32989"/>
    <n v="125801"/>
    <n v="0"/>
    <n v="0"/>
    <n v="0"/>
    <n v="0"/>
    <n v="0"/>
    <n v="6850"/>
    <n v="25132"/>
    <n v="16030"/>
    <n v="562961"/>
    <n v="0"/>
    <n v="562961"/>
  </r>
  <r>
    <x v="11"/>
    <x v="11"/>
    <x v="2"/>
    <n v="1223395"/>
    <n v="1011"/>
    <n v="269552"/>
    <n v="144431"/>
    <n v="753894"/>
    <n v="-45362"/>
    <n v="708532"/>
    <n v="0"/>
    <n v="0"/>
    <n v="0"/>
    <n v="0"/>
    <n v="0"/>
    <n v="45803"/>
    <n v="14817"/>
    <n v="39249"/>
    <n v="1223395"/>
    <n v="0"/>
    <n v="1223395"/>
  </r>
  <r>
    <x v="11"/>
    <x v="12"/>
    <x v="2"/>
    <n v="1601707"/>
    <n v="4"/>
    <n v="0"/>
    <n v="311904"/>
    <n v="1158593"/>
    <n v="-57037"/>
    <n v="1101556"/>
    <n v="0"/>
    <n v="0"/>
    <n v="0"/>
    <n v="0"/>
    <n v="0"/>
    <n v="109416"/>
    <n v="43433"/>
    <n v="35394"/>
    <n v="1601707"/>
    <n v="0"/>
    <n v="1601707"/>
  </r>
  <r>
    <x v="11"/>
    <x v="13"/>
    <x v="2"/>
    <n v="1514763"/>
    <n v="246"/>
    <n v="277253"/>
    <n v="157868"/>
    <n v="1077577"/>
    <n v="-82665"/>
    <n v="994912"/>
    <n v="0"/>
    <n v="0"/>
    <n v="0"/>
    <n v="0"/>
    <n v="0"/>
    <n v="65057"/>
    <n v="11741"/>
    <n v="7686"/>
    <n v="1514763"/>
    <n v="0"/>
    <n v="1514763"/>
  </r>
  <r>
    <x v="11"/>
    <x v="14"/>
    <x v="2"/>
    <n v="1850778"/>
    <n v="4"/>
    <n v="0"/>
    <n v="666860"/>
    <n v="1197395"/>
    <n v="-29526"/>
    <n v="1167868"/>
    <n v="0"/>
    <n v="0"/>
    <n v="0"/>
    <n v="0"/>
    <n v="0"/>
    <n v="14729"/>
    <n v="111"/>
    <n v="1205"/>
    <n v="1850778"/>
    <n v="0"/>
    <n v="1850778"/>
  </r>
  <r>
    <x v="11"/>
    <x v="15"/>
    <x v="2"/>
    <n v="1034239"/>
    <n v="58"/>
    <n v="0"/>
    <n v="388010"/>
    <n v="698664"/>
    <n v="-65805"/>
    <n v="632859"/>
    <n v="0"/>
    <n v="0"/>
    <n v="0"/>
    <n v="0"/>
    <n v="0"/>
    <n v="6288"/>
    <n v="4292"/>
    <n v="2731"/>
    <n v="1034239"/>
    <n v="0"/>
    <n v="1034239"/>
  </r>
  <r>
    <x v="11"/>
    <x v="16"/>
    <x v="3"/>
    <n v="3470235"/>
    <n v="210"/>
    <n v="0"/>
    <n v="665485"/>
    <n v="2757545"/>
    <n v="-269231"/>
    <n v="2488313"/>
    <n v="0"/>
    <n v="0"/>
    <n v="0"/>
    <n v="0"/>
    <n v="0"/>
    <n v="286543"/>
    <n v="125"/>
    <n v="29560"/>
    <n v="3470235"/>
    <n v="0"/>
    <n v="3470235"/>
  </r>
  <r>
    <x v="11"/>
    <x v="17"/>
    <x v="3"/>
    <n v="7449352"/>
    <n v="4253"/>
    <n v="494826"/>
    <n v="722988"/>
    <n v="5862633"/>
    <n v="-467937"/>
    <n v="5394696"/>
    <n v="0"/>
    <n v="0"/>
    <n v="0"/>
    <n v="0"/>
    <n v="0"/>
    <n v="643786"/>
    <n v="68987"/>
    <n v="119817"/>
    <n v="7449352"/>
    <n v="0"/>
    <n v="7449352"/>
  </r>
  <r>
    <x v="11"/>
    <x v="18"/>
    <x v="3"/>
    <n v="16834451"/>
    <n v="81"/>
    <n v="0"/>
    <n v="2661424"/>
    <n v="13915910"/>
    <n v="-518712"/>
    <n v="13397198"/>
    <n v="0"/>
    <n v="0"/>
    <n v="0"/>
    <n v="0"/>
    <n v="0"/>
    <n v="713357"/>
    <n v="34032"/>
    <n v="28359"/>
    <n v="16834451"/>
    <n v="0"/>
    <n v="16834451"/>
  </r>
  <r>
    <x v="11"/>
    <x v="19"/>
    <x v="4"/>
    <n v="70888271"/>
    <n v="794442"/>
    <n v="2459531"/>
    <n v="21311936"/>
    <n v="27755733"/>
    <n v="-2610120"/>
    <n v="25145613"/>
    <n v="355"/>
    <n v="96743"/>
    <n v="51286"/>
    <n v="-5587"/>
    <n v="142798"/>
    <n v="6198044"/>
    <n v="12333483"/>
    <n v="2502424"/>
    <n v="70888271"/>
    <n v="51286"/>
    <n v="70836985"/>
  </r>
  <r>
    <x v="11"/>
    <x v="20"/>
    <x v="4"/>
    <n v="22097282"/>
    <n v="175081"/>
    <n v="8075952"/>
    <n v="8544590"/>
    <n v="3475132"/>
    <n v="-264295"/>
    <n v="3210837"/>
    <n v="61"/>
    <n v="21504"/>
    <n v="9766"/>
    <n v="-427"/>
    <n v="30905"/>
    <n v="866876"/>
    <n v="883602"/>
    <n v="309438"/>
    <n v="22097282"/>
    <n v="9766"/>
    <n v="22087515"/>
  </r>
  <r>
    <x v="11"/>
    <x v="21"/>
    <x v="4"/>
    <n v="13807838"/>
    <n v="163250"/>
    <n v="1207796"/>
    <n v="1325685"/>
    <n v="8768332"/>
    <n v="-412611"/>
    <n v="8355721"/>
    <n v="0"/>
    <n v="0"/>
    <n v="0"/>
    <n v="0"/>
    <n v="0"/>
    <n v="1406089"/>
    <n v="834477"/>
    <n v="514821"/>
    <n v="13807838"/>
    <n v="0"/>
    <n v="13807838"/>
  </r>
  <r>
    <x v="11"/>
    <x v="22"/>
    <x v="4"/>
    <n v="6550919"/>
    <n v="156466"/>
    <n v="954303"/>
    <n v="872899"/>
    <n v="3884696"/>
    <n v="-131909"/>
    <n v="3752786"/>
    <n v="0"/>
    <n v="0"/>
    <n v="0"/>
    <n v="0"/>
    <n v="0"/>
    <n v="419161"/>
    <n v="239498"/>
    <n v="155805"/>
    <n v="6550919"/>
    <n v="0"/>
    <n v="6550919"/>
  </r>
  <r>
    <x v="11"/>
    <x v="23"/>
    <x v="4"/>
    <n v="4724704"/>
    <n v="114466"/>
    <n v="700976"/>
    <n v="1115478"/>
    <n v="2004508"/>
    <n v="-86200"/>
    <n v="1918308"/>
    <n v="0"/>
    <n v="0"/>
    <n v="0"/>
    <n v="0"/>
    <n v="0"/>
    <n v="420849"/>
    <n v="379191"/>
    <n v="75436"/>
    <n v="4724704"/>
    <n v="0"/>
    <n v="4724704"/>
  </r>
  <r>
    <x v="11"/>
    <x v="24"/>
    <x v="5"/>
    <n v="1398192323"/>
    <n v="14264563"/>
    <n v="411324495"/>
    <n v="133505708"/>
    <n v="578085821"/>
    <n v="-36598450"/>
    <n v="541487370"/>
    <n v="265508"/>
    <n v="406733"/>
    <n v="221740"/>
    <n v="-26447"/>
    <n v="867534"/>
    <n v="181859225"/>
    <n v="78729782"/>
    <n v="36153646"/>
    <n v="1398192323"/>
    <n v="221740"/>
    <n v="1397970583"/>
  </r>
  <r>
    <x v="11"/>
    <x v="25"/>
    <x v="5"/>
    <n v="1270960413"/>
    <n v="9214815"/>
    <n v="161670778"/>
    <n v="179377355"/>
    <n v="700722145"/>
    <n v="-35317578"/>
    <n v="665404566"/>
    <n v="0"/>
    <n v="0"/>
    <n v="0"/>
    <n v="0"/>
    <n v="0"/>
    <n v="82529949"/>
    <n v="159584606"/>
    <n v="13178344"/>
    <n v="1270960413"/>
    <n v="0"/>
    <n v="1270960413"/>
  </r>
  <r>
    <x v="11"/>
    <x v="26"/>
    <x v="5"/>
    <n v="860818301"/>
    <n v="3778"/>
    <n v="98354206"/>
    <n v="97473461"/>
    <n v="316577838"/>
    <n v="-12185476"/>
    <n v="304392361"/>
    <n v="0"/>
    <n v="0"/>
    <n v="0"/>
    <n v="0"/>
    <n v="0"/>
    <n v="20909764"/>
    <n v="247708124"/>
    <n v="91976606"/>
    <n v="860818301"/>
    <n v="0"/>
    <n v="860818301"/>
  </r>
  <r>
    <x v="11"/>
    <x v="27"/>
    <x v="5"/>
    <n v="52067559"/>
    <n v="162199"/>
    <n v="12224060"/>
    <n v="25410839"/>
    <n v="10224656"/>
    <n v="-1041170"/>
    <n v="9183485"/>
    <n v="0"/>
    <n v="0"/>
    <n v="0"/>
    <n v="0"/>
    <n v="0"/>
    <n v="4068508"/>
    <n v="823284"/>
    <n v="195183"/>
    <n v="52067559"/>
    <n v="0"/>
    <n v="52067559"/>
  </r>
  <r>
    <x v="11"/>
    <x v="28"/>
    <x v="5"/>
    <n v="16194159"/>
    <n v="34904"/>
    <n v="1940708"/>
    <n v="9117921"/>
    <n v="3161245"/>
    <n v="-255265"/>
    <n v="2905980"/>
    <n v="0"/>
    <n v="0"/>
    <n v="0"/>
    <n v="0"/>
    <n v="0"/>
    <n v="1542359"/>
    <n v="321610"/>
    <n v="330676"/>
    <n v="16194159"/>
    <n v="0"/>
    <n v="16194159"/>
  </r>
  <r>
    <x v="11"/>
    <x v="29"/>
    <x v="6"/>
    <n v="38400089"/>
    <n v="103758"/>
    <n v="10880021"/>
    <n v="6109339"/>
    <n v="7881668"/>
    <n v="-2732"/>
    <n v="7878936"/>
    <n v="0"/>
    <n v="0"/>
    <n v="0"/>
    <n v="0"/>
    <n v="0"/>
    <n v="283234"/>
    <n v="12963027"/>
    <n v="181773"/>
    <n v="38400089"/>
    <n v="0"/>
    <n v="38400089"/>
  </r>
  <r>
    <x v="11"/>
    <x v="30"/>
    <x v="6"/>
    <n v="44372548"/>
    <n v="34298"/>
    <n v="16030180"/>
    <n v="11287950"/>
    <n v="3270687"/>
    <n v="-31480"/>
    <n v="3239207"/>
    <n v="0"/>
    <n v="0"/>
    <n v="0"/>
    <n v="0"/>
    <n v="0"/>
    <n v="2387754"/>
    <n v="11238467"/>
    <n v="154692"/>
    <n v="44372548"/>
    <n v="0"/>
    <n v="44372548"/>
  </r>
  <r>
    <x v="11"/>
    <x v="31"/>
    <x v="6"/>
    <n v="2614094"/>
    <n v="9"/>
    <n v="8931"/>
    <n v="759422"/>
    <n v="7071"/>
    <n v="-1749"/>
    <n v="5322"/>
    <n v="0"/>
    <n v="0"/>
    <n v="0"/>
    <n v="0"/>
    <n v="0"/>
    <n v="2081"/>
    <n v="1808913"/>
    <n v="29416"/>
    <n v="2614094"/>
    <n v="0"/>
    <n v="2614094"/>
  </r>
  <r>
    <x v="12"/>
    <x v="0"/>
    <x v="0"/>
    <n v="12757"/>
    <n v="23"/>
    <n v="0"/>
    <n v="4492"/>
    <n v="9142"/>
    <n v="-1063"/>
    <n v="8078"/>
    <n v="0"/>
    <n v="0"/>
    <n v="0"/>
    <n v="0"/>
    <n v="0"/>
    <n v="149"/>
    <n v="0"/>
    <n v="14"/>
    <n v="12757"/>
    <n v="0"/>
    <n v="12757"/>
  </r>
  <r>
    <x v="12"/>
    <x v="1"/>
    <x v="0"/>
    <n v="12270"/>
    <n v="17"/>
    <n v="0"/>
    <n v="9462"/>
    <n v="1147"/>
    <n v="-248"/>
    <n v="899"/>
    <n v="0"/>
    <n v="0"/>
    <n v="0"/>
    <n v="0"/>
    <n v="0"/>
    <n v="623"/>
    <n v="50"/>
    <n v="1219"/>
    <n v="12270"/>
    <n v="0"/>
    <n v="12270"/>
  </r>
  <r>
    <x v="12"/>
    <x v="2"/>
    <x v="0"/>
    <n v="17289"/>
    <n v="51"/>
    <n v="0"/>
    <n v="10760"/>
    <n v="7356"/>
    <n v="-1829"/>
    <n v="5527"/>
    <n v="0"/>
    <n v="0"/>
    <n v="0"/>
    <n v="0"/>
    <n v="0"/>
    <n v="436"/>
    <n v="27"/>
    <n v="489"/>
    <n v="17289"/>
    <n v="0"/>
    <n v="17289"/>
  </r>
  <r>
    <x v="12"/>
    <x v="3"/>
    <x v="0"/>
    <n v="21380"/>
    <n v="93"/>
    <n v="0"/>
    <n v="8820"/>
    <n v="7622"/>
    <n v="-1512"/>
    <n v="6110"/>
    <n v="0"/>
    <n v="0"/>
    <n v="0"/>
    <n v="0"/>
    <n v="0"/>
    <n v="202"/>
    <n v="5376"/>
    <n v="779"/>
    <n v="21380"/>
    <n v="0"/>
    <n v="21380"/>
  </r>
  <r>
    <x v="12"/>
    <x v="4"/>
    <x v="0"/>
    <n v="44454"/>
    <n v="101"/>
    <n v="0"/>
    <n v="17724"/>
    <n v="23053"/>
    <n v="-3048"/>
    <n v="20005"/>
    <n v="0"/>
    <n v="0"/>
    <n v="0"/>
    <n v="0"/>
    <n v="0"/>
    <n v="3978"/>
    <n v="185"/>
    <n v="2461"/>
    <n v="44454"/>
    <n v="0"/>
    <n v="44454"/>
  </r>
  <r>
    <x v="12"/>
    <x v="5"/>
    <x v="0"/>
    <n v="51918"/>
    <n v="66"/>
    <n v="0"/>
    <n v="37087"/>
    <n v="11879"/>
    <n v="-1967"/>
    <n v="9912"/>
    <n v="0"/>
    <n v="0"/>
    <n v="0"/>
    <n v="0"/>
    <n v="0"/>
    <n v="4400"/>
    <n v="20"/>
    <n v="433"/>
    <n v="51918"/>
    <n v="0"/>
    <n v="51918"/>
  </r>
  <r>
    <x v="12"/>
    <x v="6"/>
    <x v="0"/>
    <n v="58359"/>
    <n v="70"/>
    <n v="0"/>
    <n v="28647"/>
    <n v="30884"/>
    <n v="-1969"/>
    <n v="28915"/>
    <n v="0"/>
    <n v="0"/>
    <n v="0"/>
    <n v="0"/>
    <n v="0"/>
    <n v="99"/>
    <n v="26"/>
    <n v="603"/>
    <n v="58359"/>
    <n v="0"/>
    <n v="58359"/>
  </r>
  <r>
    <x v="12"/>
    <x v="7"/>
    <x v="0"/>
    <n v="71596"/>
    <n v="26"/>
    <n v="0"/>
    <n v="54175"/>
    <n v="17153"/>
    <n v="-2929"/>
    <n v="14224"/>
    <n v="0"/>
    <n v="0"/>
    <n v="0"/>
    <n v="0"/>
    <n v="0"/>
    <n v="1261"/>
    <n v="635"/>
    <n v="1275"/>
    <n v="71596"/>
    <n v="0"/>
    <n v="71596"/>
  </r>
  <r>
    <x v="12"/>
    <x v="8"/>
    <x v="0"/>
    <n v="240636"/>
    <n v="27"/>
    <n v="0"/>
    <n v="92889"/>
    <n v="117992"/>
    <n v="-9114"/>
    <n v="108879"/>
    <n v="0"/>
    <n v="0"/>
    <n v="0"/>
    <n v="0"/>
    <n v="0"/>
    <n v="32140"/>
    <n v="2687"/>
    <n v="4014"/>
    <n v="240636"/>
    <n v="0"/>
    <n v="240636"/>
  </r>
  <r>
    <x v="12"/>
    <x v="9"/>
    <x v="1"/>
    <n v="456513"/>
    <n v="10747"/>
    <n v="0"/>
    <n v="346395"/>
    <n v="44727"/>
    <n v="-25085"/>
    <n v="19642"/>
    <n v="0"/>
    <n v="0"/>
    <n v="0"/>
    <n v="0"/>
    <n v="0"/>
    <n v="4101"/>
    <n v="65097"/>
    <n v="10532"/>
    <n v="456513"/>
    <n v="0"/>
    <n v="456513"/>
  </r>
  <r>
    <x v="12"/>
    <x v="10"/>
    <x v="1"/>
    <n v="565371"/>
    <n v="43"/>
    <n v="0"/>
    <n v="384083"/>
    <n v="161156"/>
    <n v="-30825"/>
    <n v="130330"/>
    <n v="0"/>
    <n v="0"/>
    <n v="0"/>
    <n v="0"/>
    <n v="0"/>
    <n v="9861"/>
    <n v="25077"/>
    <n v="15977"/>
    <n v="565371"/>
    <n v="0"/>
    <n v="565371"/>
  </r>
  <r>
    <x v="12"/>
    <x v="11"/>
    <x v="2"/>
    <n v="1238083"/>
    <n v="477"/>
    <n v="274403"/>
    <n v="144155"/>
    <n v="745551"/>
    <n v="-45347"/>
    <n v="700205"/>
    <n v="0"/>
    <n v="0"/>
    <n v="0"/>
    <n v="0"/>
    <n v="0"/>
    <n v="47010"/>
    <n v="32790"/>
    <n v="39043"/>
    <n v="1238083"/>
    <n v="0"/>
    <n v="1238083"/>
  </r>
  <r>
    <x v="12"/>
    <x v="12"/>
    <x v="2"/>
    <n v="1624505"/>
    <n v="0"/>
    <n v="0"/>
    <n v="407677"/>
    <n v="1160614"/>
    <n v="-65322"/>
    <n v="1095292"/>
    <n v="0"/>
    <n v="0"/>
    <n v="0"/>
    <n v="0"/>
    <n v="0"/>
    <n v="42881"/>
    <n v="43463"/>
    <n v="35192"/>
    <n v="1624505"/>
    <n v="0"/>
    <n v="1624505"/>
  </r>
  <r>
    <x v="12"/>
    <x v="13"/>
    <x v="2"/>
    <n v="1520699"/>
    <n v="112"/>
    <n v="260717"/>
    <n v="161006"/>
    <n v="1097103"/>
    <n v="-76171"/>
    <n v="1020932"/>
    <n v="0"/>
    <n v="0"/>
    <n v="0"/>
    <n v="0"/>
    <n v="0"/>
    <n v="57902"/>
    <n v="12516"/>
    <n v="7515"/>
    <n v="1520699"/>
    <n v="0"/>
    <n v="1520699"/>
  </r>
  <r>
    <x v="12"/>
    <x v="14"/>
    <x v="2"/>
    <n v="1884587"/>
    <n v="126"/>
    <n v="0"/>
    <n v="716204"/>
    <n v="1177993"/>
    <n v="-29818"/>
    <n v="1148175"/>
    <n v="0"/>
    <n v="0"/>
    <n v="0"/>
    <n v="0"/>
    <n v="0"/>
    <n v="18944"/>
    <n v="136"/>
    <n v="1002"/>
    <n v="1884587"/>
    <n v="0"/>
    <n v="1884587"/>
  </r>
  <r>
    <x v="12"/>
    <x v="15"/>
    <x v="2"/>
    <n v="1039634"/>
    <n v="150"/>
    <n v="0"/>
    <n v="395043"/>
    <n v="692492"/>
    <n v="-60599"/>
    <n v="631892"/>
    <n v="0"/>
    <n v="0"/>
    <n v="0"/>
    <n v="0"/>
    <n v="0"/>
    <n v="5312"/>
    <n v="4685"/>
    <n v="2551"/>
    <n v="1039634"/>
    <n v="0"/>
    <n v="1039634"/>
  </r>
  <r>
    <x v="12"/>
    <x v="16"/>
    <x v="3"/>
    <n v="3301671"/>
    <n v="2049"/>
    <n v="0"/>
    <n v="673162"/>
    <n v="2541598"/>
    <n v="-209354"/>
    <n v="2332244"/>
    <n v="0"/>
    <n v="0"/>
    <n v="0"/>
    <n v="0"/>
    <n v="0"/>
    <n v="264590"/>
    <n v="118"/>
    <n v="29507"/>
    <n v="3301671"/>
    <n v="0"/>
    <n v="3301671"/>
  </r>
  <r>
    <x v="12"/>
    <x v="17"/>
    <x v="3"/>
    <n v="6943555"/>
    <n v="5780"/>
    <n v="150534"/>
    <n v="703333"/>
    <n v="6035367"/>
    <n v="-775980"/>
    <n v="5259388"/>
    <n v="0"/>
    <n v="0"/>
    <n v="0"/>
    <n v="0"/>
    <n v="0"/>
    <n v="706376"/>
    <n v="54409"/>
    <n v="63736"/>
    <n v="6943555"/>
    <n v="0"/>
    <n v="6943555"/>
  </r>
  <r>
    <x v="12"/>
    <x v="18"/>
    <x v="3"/>
    <n v="17179694"/>
    <n v="2"/>
    <n v="0"/>
    <n v="3002029"/>
    <n v="13942500"/>
    <n v="-518585"/>
    <n v="13423915"/>
    <n v="0"/>
    <n v="0"/>
    <n v="0"/>
    <n v="0"/>
    <n v="0"/>
    <n v="680813"/>
    <n v="43936"/>
    <n v="28999"/>
    <n v="17179694"/>
    <n v="0"/>
    <n v="17179694"/>
  </r>
  <r>
    <x v="12"/>
    <x v="19"/>
    <x v="4"/>
    <n v="72699048"/>
    <n v="801667"/>
    <n v="612244"/>
    <n v="23766866"/>
    <n v="28490034"/>
    <n v="-2674934"/>
    <n v="25815100"/>
    <n v="311"/>
    <n v="93479"/>
    <n v="49644"/>
    <n v="-5973"/>
    <n v="137462"/>
    <n v="6680430"/>
    <n v="12386163"/>
    <n v="2499115"/>
    <n v="72699048"/>
    <n v="49644"/>
    <n v="72649403"/>
  </r>
  <r>
    <x v="12"/>
    <x v="20"/>
    <x v="4"/>
    <n v="22592538"/>
    <n v="150168"/>
    <n v="8112087"/>
    <n v="8574810"/>
    <n v="3513017"/>
    <n v="-283114"/>
    <n v="3229903"/>
    <n v="46"/>
    <n v="20527"/>
    <n v="8248"/>
    <n v="-492"/>
    <n v="28329"/>
    <n v="874330"/>
    <n v="1307457"/>
    <n v="315453"/>
    <n v="22592538"/>
    <n v="8248"/>
    <n v="22584290"/>
  </r>
  <r>
    <x v="12"/>
    <x v="21"/>
    <x v="4"/>
    <n v="13892108"/>
    <n v="188224"/>
    <n v="1378516"/>
    <n v="1337603"/>
    <n v="8626042"/>
    <n v="-392998"/>
    <n v="8233044"/>
    <n v="0"/>
    <n v="0"/>
    <n v="0"/>
    <n v="0"/>
    <n v="0"/>
    <n v="1393900"/>
    <n v="853951"/>
    <n v="506871"/>
    <n v="13892108"/>
    <n v="0"/>
    <n v="13892108"/>
  </r>
  <r>
    <x v="12"/>
    <x v="22"/>
    <x v="4"/>
    <n v="6937364"/>
    <n v="139793"/>
    <n v="1294598"/>
    <n v="941612"/>
    <n v="3805298"/>
    <n v="-133660"/>
    <n v="3671638"/>
    <n v="0"/>
    <n v="0"/>
    <n v="0"/>
    <n v="0"/>
    <n v="0"/>
    <n v="493436"/>
    <n v="238661"/>
    <n v="157626"/>
    <n v="6937364"/>
    <n v="0"/>
    <n v="6937364"/>
  </r>
  <r>
    <x v="12"/>
    <x v="23"/>
    <x v="4"/>
    <n v="4868785"/>
    <n v="89935"/>
    <n v="668757"/>
    <n v="1189850"/>
    <n v="2093316"/>
    <n v="-90650"/>
    <n v="2002666"/>
    <n v="0"/>
    <n v="0"/>
    <n v="0"/>
    <n v="0"/>
    <n v="0"/>
    <n v="452321"/>
    <n v="390405"/>
    <n v="74852"/>
    <n v="4868785"/>
    <n v="0"/>
    <n v="4868785"/>
  </r>
  <r>
    <x v="12"/>
    <x v="24"/>
    <x v="5"/>
    <n v="1368600643"/>
    <n v="13478298"/>
    <n v="373002954"/>
    <n v="134832809"/>
    <n v="579764883"/>
    <n v="-35444029"/>
    <n v="544320854"/>
    <n v="244704"/>
    <n v="349357"/>
    <n v="195504"/>
    <n v="-20503"/>
    <n v="769063"/>
    <n v="190374228"/>
    <n v="76086647"/>
    <n v="35735790"/>
    <n v="1368600643"/>
    <n v="195504"/>
    <n v="1368405138"/>
  </r>
  <r>
    <x v="12"/>
    <x v="25"/>
    <x v="5"/>
    <n v="1261478797"/>
    <n v="11451832"/>
    <n v="144232795"/>
    <n v="187138437"/>
    <n v="695150457"/>
    <n v="-36915441"/>
    <n v="658235016"/>
    <n v="0"/>
    <n v="0"/>
    <n v="0"/>
    <n v="0"/>
    <n v="0"/>
    <n v="83065918"/>
    <n v="163803286"/>
    <n v="13551513"/>
    <n v="1261478797"/>
    <n v="0"/>
    <n v="1261478797"/>
  </r>
  <r>
    <x v="12"/>
    <x v="26"/>
    <x v="5"/>
    <n v="861456046"/>
    <n v="447"/>
    <n v="108937126"/>
    <n v="98226345"/>
    <n v="306001102"/>
    <n v="-11437574"/>
    <n v="294563528"/>
    <n v="0"/>
    <n v="0"/>
    <n v="0"/>
    <n v="0"/>
    <n v="0"/>
    <n v="23348274"/>
    <n v="242264093"/>
    <n v="94116234"/>
    <n v="861456046"/>
    <n v="0"/>
    <n v="861456046"/>
  </r>
  <r>
    <x v="12"/>
    <x v="27"/>
    <x v="5"/>
    <n v="54046937"/>
    <n v="161518"/>
    <n v="12931084"/>
    <n v="26859539"/>
    <n v="10044514"/>
    <n v="-945061"/>
    <n v="9099454"/>
    <n v="0"/>
    <n v="0"/>
    <n v="0"/>
    <n v="0"/>
    <n v="0"/>
    <n v="4194509"/>
    <n v="616055"/>
    <n v="184779"/>
    <n v="54046937"/>
    <n v="0"/>
    <n v="54046937"/>
  </r>
  <r>
    <x v="12"/>
    <x v="28"/>
    <x v="5"/>
    <n v="16952092"/>
    <n v="43291"/>
    <n v="2377221"/>
    <n v="9545200"/>
    <n v="3115221"/>
    <n v="-214556"/>
    <n v="2900665"/>
    <n v="0"/>
    <n v="0"/>
    <n v="0"/>
    <n v="0"/>
    <n v="0"/>
    <n v="1483842"/>
    <n v="261220"/>
    <n v="340654"/>
    <n v="16952092"/>
    <n v="0"/>
    <n v="16952092"/>
  </r>
  <r>
    <x v="12"/>
    <x v="29"/>
    <x v="6"/>
    <n v="41243917"/>
    <n v="91073"/>
    <n v="13877377"/>
    <n v="4079936"/>
    <n v="8475525"/>
    <n v="-3021"/>
    <n v="8472504"/>
    <n v="0"/>
    <n v="0"/>
    <n v="0"/>
    <n v="0"/>
    <n v="0"/>
    <n v="1535843"/>
    <n v="13004187"/>
    <n v="182997"/>
    <n v="41243917"/>
    <n v="0"/>
    <n v="41243917"/>
  </r>
  <r>
    <x v="12"/>
    <x v="30"/>
    <x v="6"/>
    <n v="43673569"/>
    <n v="12142"/>
    <n v="14120051"/>
    <n v="12029551"/>
    <n v="3329088"/>
    <n v="-34822"/>
    <n v="3294266"/>
    <n v="0"/>
    <n v="0"/>
    <n v="0"/>
    <n v="0"/>
    <n v="0"/>
    <n v="2764431"/>
    <n v="11273593"/>
    <n v="179534"/>
    <n v="43673569"/>
    <n v="0"/>
    <n v="43673569"/>
  </r>
  <r>
    <x v="12"/>
    <x v="31"/>
    <x v="6"/>
    <n v="2593818"/>
    <n v="23"/>
    <n v="9149"/>
    <n v="673845"/>
    <n v="5513"/>
    <n v="-2088"/>
    <n v="3425"/>
    <n v="0"/>
    <n v="0"/>
    <n v="0"/>
    <n v="0"/>
    <n v="0"/>
    <n v="2948"/>
    <n v="1870201"/>
    <n v="34227"/>
    <n v="2593818"/>
    <n v="0"/>
    <n v="2593818"/>
  </r>
  <r>
    <x v="13"/>
    <x v="0"/>
    <x v="0"/>
    <n v="12177"/>
    <n v="19"/>
    <n v="0"/>
    <n v="5314"/>
    <n v="8070"/>
    <n v="-1385"/>
    <n v="6685"/>
    <n v="0"/>
    <n v="0"/>
    <n v="0"/>
    <n v="0"/>
    <n v="0"/>
    <n v="145"/>
    <n v="0"/>
    <n v="13"/>
    <n v="12177"/>
    <n v="0"/>
    <n v="12177"/>
  </r>
  <r>
    <x v="13"/>
    <x v="1"/>
    <x v="0"/>
    <n v="11332"/>
    <n v="946"/>
    <n v="0"/>
    <n v="7404"/>
    <n v="1285"/>
    <n v="-246"/>
    <n v="1039"/>
    <n v="0"/>
    <n v="0"/>
    <n v="0"/>
    <n v="0"/>
    <n v="0"/>
    <n v="654"/>
    <n v="52"/>
    <n v="1237"/>
    <n v="11332"/>
    <n v="0"/>
    <n v="11332"/>
  </r>
  <r>
    <x v="13"/>
    <x v="2"/>
    <x v="0"/>
    <n v="16509"/>
    <n v="60"/>
    <n v="0"/>
    <n v="10538"/>
    <n v="6816"/>
    <n v="-2012"/>
    <n v="4804"/>
    <n v="0"/>
    <n v="0"/>
    <n v="0"/>
    <n v="0"/>
    <n v="0"/>
    <n v="530"/>
    <n v="118"/>
    <n v="459"/>
    <n v="16509"/>
    <n v="0"/>
    <n v="16509"/>
  </r>
  <r>
    <x v="13"/>
    <x v="3"/>
    <x v="0"/>
    <n v="20969"/>
    <n v="16"/>
    <n v="0"/>
    <n v="9036"/>
    <n v="6659"/>
    <n v="-1205"/>
    <n v="5454"/>
    <n v="0"/>
    <n v="0"/>
    <n v="0"/>
    <n v="0"/>
    <n v="0"/>
    <n v="387"/>
    <n v="5380"/>
    <n v="696"/>
    <n v="20969"/>
    <n v="0"/>
    <n v="20969"/>
  </r>
  <r>
    <x v="13"/>
    <x v="4"/>
    <x v="0"/>
    <n v="43627"/>
    <n v="20"/>
    <n v="0"/>
    <n v="16943"/>
    <n v="22458"/>
    <n v="-2747"/>
    <n v="19711"/>
    <n v="0"/>
    <n v="0"/>
    <n v="0"/>
    <n v="0"/>
    <n v="0"/>
    <n v="4332"/>
    <n v="136"/>
    <n v="2486"/>
    <n v="43627"/>
    <n v="0"/>
    <n v="43627"/>
  </r>
  <r>
    <x v="13"/>
    <x v="5"/>
    <x v="0"/>
    <n v="51882"/>
    <n v="418"/>
    <n v="0"/>
    <n v="37167"/>
    <n v="11408"/>
    <n v="-1900"/>
    <n v="9507"/>
    <n v="0"/>
    <n v="0"/>
    <n v="0"/>
    <n v="0"/>
    <n v="0"/>
    <n v="4358"/>
    <n v="23"/>
    <n v="408"/>
    <n v="51882"/>
    <n v="0"/>
    <n v="51882"/>
  </r>
  <r>
    <x v="13"/>
    <x v="6"/>
    <x v="0"/>
    <n v="57831"/>
    <n v="99"/>
    <n v="0"/>
    <n v="25631"/>
    <n v="33414"/>
    <n v="-1874"/>
    <n v="31540"/>
    <n v="0"/>
    <n v="0"/>
    <n v="0"/>
    <n v="0"/>
    <n v="0"/>
    <n v="97"/>
    <n v="26"/>
    <n v="438"/>
    <n v="57831"/>
    <n v="0"/>
    <n v="57831"/>
  </r>
  <r>
    <x v="13"/>
    <x v="7"/>
    <x v="0"/>
    <n v="72511"/>
    <n v="75"/>
    <n v="0"/>
    <n v="53057"/>
    <n v="18273"/>
    <n v="-2982"/>
    <n v="15290"/>
    <n v="0"/>
    <n v="0"/>
    <n v="0"/>
    <n v="0"/>
    <n v="0"/>
    <n v="2189"/>
    <n v="636"/>
    <n v="1264"/>
    <n v="72511"/>
    <n v="0"/>
    <n v="72511"/>
  </r>
  <r>
    <x v="13"/>
    <x v="8"/>
    <x v="0"/>
    <n v="242036"/>
    <n v="424"/>
    <n v="0"/>
    <n v="92994"/>
    <n v="114357"/>
    <n v="-9233"/>
    <n v="105123"/>
    <n v="0"/>
    <n v="0"/>
    <n v="0"/>
    <n v="0"/>
    <n v="0"/>
    <n v="33876"/>
    <n v="5165"/>
    <n v="4453"/>
    <n v="242036"/>
    <n v="0"/>
    <n v="242036"/>
  </r>
  <r>
    <x v="13"/>
    <x v="9"/>
    <x v="1"/>
    <n v="468745"/>
    <n v="769"/>
    <n v="0"/>
    <n v="369961"/>
    <n v="51091"/>
    <n v="-33607"/>
    <n v="17483"/>
    <n v="0"/>
    <n v="0"/>
    <n v="0"/>
    <n v="0"/>
    <n v="0"/>
    <n v="4950"/>
    <n v="65118"/>
    <n v="10463"/>
    <n v="468745"/>
    <n v="0"/>
    <n v="468745"/>
  </r>
  <r>
    <x v="13"/>
    <x v="10"/>
    <x v="1"/>
    <n v="558038"/>
    <n v="4503"/>
    <n v="0"/>
    <n v="379558"/>
    <n v="157991"/>
    <n v="-28782"/>
    <n v="129210"/>
    <n v="0"/>
    <n v="0"/>
    <n v="0"/>
    <n v="0"/>
    <n v="0"/>
    <n v="3884"/>
    <n v="25501"/>
    <n v="15383"/>
    <n v="558038"/>
    <n v="0"/>
    <n v="558038"/>
  </r>
  <r>
    <x v="13"/>
    <x v="11"/>
    <x v="2"/>
    <n v="1230102"/>
    <n v="746"/>
    <n v="272884"/>
    <n v="155562"/>
    <n v="738024"/>
    <n v="-47943"/>
    <n v="690082"/>
    <n v="0"/>
    <n v="0"/>
    <n v="0"/>
    <n v="0"/>
    <n v="0"/>
    <n v="38809"/>
    <n v="32992"/>
    <n v="39027"/>
    <n v="1230102"/>
    <n v="0"/>
    <n v="1230102"/>
  </r>
  <r>
    <x v="13"/>
    <x v="12"/>
    <x v="2"/>
    <n v="1650192"/>
    <n v="2"/>
    <n v="0"/>
    <n v="405476"/>
    <n v="1162719"/>
    <n v="-74374"/>
    <n v="1088345"/>
    <n v="0"/>
    <n v="0"/>
    <n v="0"/>
    <n v="0"/>
    <n v="0"/>
    <n v="76513"/>
    <n v="44876"/>
    <n v="34979"/>
    <n v="1650192"/>
    <n v="0"/>
    <n v="1650192"/>
  </r>
  <r>
    <x v="13"/>
    <x v="13"/>
    <x v="2"/>
    <n v="1479489"/>
    <n v="735"/>
    <n v="267102"/>
    <n v="135473"/>
    <n v="1073397"/>
    <n v="-79805"/>
    <n v="993593"/>
    <n v="0"/>
    <n v="0"/>
    <n v="0"/>
    <n v="0"/>
    <n v="0"/>
    <n v="62095"/>
    <n v="12638"/>
    <n v="7854"/>
    <n v="1479489"/>
    <n v="0"/>
    <n v="1479489"/>
  </r>
  <r>
    <x v="13"/>
    <x v="14"/>
    <x v="2"/>
    <n v="1906362"/>
    <n v="11"/>
    <n v="0"/>
    <n v="772822"/>
    <n v="1137337"/>
    <n v="-25469"/>
    <n v="1111867"/>
    <n v="0"/>
    <n v="0"/>
    <n v="0"/>
    <n v="0"/>
    <n v="0"/>
    <n v="20599"/>
    <n v="121"/>
    <n v="942"/>
    <n v="1906362"/>
    <n v="0"/>
    <n v="1906362"/>
  </r>
  <r>
    <x v="13"/>
    <x v="15"/>
    <x v="2"/>
    <n v="1023511"/>
    <n v="24"/>
    <n v="0"/>
    <n v="396894"/>
    <n v="671523"/>
    <n v="-57716"/>
    <n v="613807"/>
    <n v="0"/>
    <n v="0"/>
    <n v="0"/>
    <n v="0"/>
    <n v="0"/>
    <n v="6191"/>
    <n v="4125"/>
    <n v="2470"/>
    <n v="1023511"/>
    <n v="0"/>
    <n v="1023511"/>
  </r>
  <r>
    <x v="13"/>
    <x v="16"/>
    <x v="3"/>
    <n v="3195541"/>
    <n v="1407"/>
    <n v="0"/>
    <n v="677946"/>
    <n v="2464880"/>
    <n v="-242609"/>
    <n v="2222271"/>
    <n v="0"/>
    <n v="0"/>
    <n v="0"/>
    <n v="0"/>
    <n v="0"/>
    <n v="264664"/>
    <n v="103"/>
    <n v="29151"/>
    <n v="3195541"/>
    <n v="0"/>
    <n v="3195541"/>
  </r>
  <r>
    <x v="13"/>
    <x v="17"/>
    <x v="3"/>
    <n v="6740178"/>
    <n v="7080"/>
    <n v="150901"/>
    <n v="708658"/>
    <n v="5808701"/>
    <n v="-741250"/>
    <n v="5067452"/>
    <n v="0"/>
    <n v="0"/>
    <n v="0"/>
    <n v="0"/>
    <n v="0"/>
    <n v="689804"/>
    <n v="52937"/>
    <n v="63346"/>
    <n v="6740178"/>
    <n v="0"/>
    <n v="6740178"/>
  </r>
  <r>
    <x v="13"/>
    <x v="18"/>
    <x v="3"/>
    <n v="16997310"/>
    <n v="81"/>
    <n v="0"/>
    <n v="2827677"/>
    <n v="13940345"/>
    <n v="-537118"/>
    <n v="13403227"/>
    <n v="0"/>
    <n v="0"/>
    <n v="0"/>
    <n v="0"/>
    <n v="0"/>
    <n v="694130"/>
    <n v="44106"/>
    <n v="28089"/>
    <n v="16997310"/>
    <n v="0"/>
    <n v="16997310"/>
  </r>
  <r>
    <x v="13"/>
    <x v="19"/>
    <x v="4"/>
    <n v="71224105"/>
    <n v="788760"/>
    <n v="930798"/>
    <n v="20957206"/>
    <n v="29091846"/>
    <n v="-2670490"/>
    <n v="26421355"/>
    <n v="310"/>
    <n v="91361"/>
    <n v="49679"/>
    <n v="-5469"/>
    <n v="135880"/>
    <n v="6254114"/>
    <n v="13191846"/>
    <n v="2544146"/>
    <n v="71224105"/>
    <n v="49679"/>
    <n v="71174427"/>
  </r>
  <r>
    <x v="13"/>
    <x v="20"/>
    <x v="4"/>
    <n v="19404229"/>
    <n v="174692"/>
    <n v="5710592"/>
    <n v="8015807"/>
    <n v="3595488"/>
    <n v="-294722"/>
    <n v="3300766"/>
    <n v="48"/>
    <n v="19470"/>
    <n v="8411"/>
    <n v="-213"/>
    <n v="27716"/>
    <n v="885057"/>
    <n v="984519"/>
    <n v="305080"/>
    <n v="19404229"/>
    <n v="8411"/>
    <n v="19395818"/>
  </r>
  <r>
    <x v="13"/>
    <x v="21"/>
    <x v="4"/>
    <n v="14350648"/>
    <n v="156329"/>
    <n v="991813"/>
    <n v="2089174"/>
    <n v="8619545"/>
    <n v="-383990"/>
    <n v="8235555"/>
    <n v="0"/>
    <n v="0"/>
    <n v="0"/>
    <n v="0"/>
    <n v="0"/>
    <n v="1360430"/>
    <n v="1000989"/>
    <n v="516358"/>
    <n v="14350648"/>
    <n v="0"/>
    <n v="14350648"/>
  </r>
  <r>
    <x v="13"/>
    <x v="22"/>
    <x v="4"/>
    <n v="7091325"/>
    <n v="148711"/>
    <n v="1107345"/>
    <n v="1034583"/>
    <n v="3869982"/>
    <n v="-137024"/>
    <n v="3732958"/>
    <n v="0"/>
    <n v="0"/>
    <n v="0"/>
    <n v="0"/>
    <n v="0"/>
    <n v="516696"/>
    <n v="389920"/>
    <n v="161112"/>
    <n v="7091325"/>
    <n v="0"/>
    <n v="7091325"/>
  </r>
  <r>
    <x v="13"/>
    <x v="23"/>
    <x v="4"/>
    <n v="5047192"/>
    <n v="77700"/>
    <n v="863501"/>
    <n v="1120489"/>
    <n v="2073490"/>
    <n v="-91855"/>
    <n v="1981635"/>
    <n v="0"/>
    <n v="0"/>
    <n v="0"/>
    <n v="0"/>
    <n v="0"/>
    <n v="429306"/>
    <n v="502903"/>
    <n v="71659"/>
    <n v="5047192"/>
    <n v="0"/>
    <n v="5047192"/>
  </r>
  <r>
    <x v="13"/>
    <x v="24"/>
    <x v="5"/>
    <n v="1421130054"/>
    <n v="12907089"/>
    <n v="422593533"/>
    <n v="145025380"/>
    <n v="573029717"/>
    <n v="-33727891"/>
    <n v="539301826"/>
    <n v="223085"/>
    <n v="287582"/>
    <n v="159636"/>
    <n v="-15432"/>
    <n v="654870"/>
    <n v="185737958"/>
    <n v="78512202"/>
    <n v="36397194"/>
    <n v="1421130054"/>
    <n v="159636"/>
    <n v="1420970417"/>
  </r>
  <r>
    <x v="13"/>
    <x v="25"/>
    <x v="5"/>
    <n v="1272470937"/>
    <n v="9328435"/>
    <n v="170346333"/>
    <n v="187210377"/>
    <n v="690208025"/>
    <n v="-36722485"/>
    <n v="653485540"/>
    <n v="0"/>
    <n v="0"/>
    <n v="0"/>
    <n v="0"/>
    <n v="0"/>
    <n v="81348002"/>
    <n v="157043069"/>
    <n v="13709181"/>
    <n v="1272470937"/>
    <n v="0"/>
    <n v="1272470937"/>
  </r>
  <r>
    <x v="13"/>
    <x v="26"/>
    <x v="5"/>
    <n v="855276086"/>
    <n v="228"/>
    <n v="107035761"/>
    <n v="108916722"/>
    <n v="296865543"/>
    <n v="-10700416"/>
    <n v="286165127"/>
    <n v="0"/>
    <n v="0"/>
    <n v="0"/>
    <n v="0"/>
    <n v="0"/>
    <n v="21685738"/>
    <n v="230839953"/>
    <n v="100632557"/>
    <n v="855276086"/>
    <n v="0"/>
    <n v="855276086"/>
  </r>
  <r>
    <x v="13"/>
    <x v="27"/>
    <x v="5"/>
    <n v="56587671"/>
    <n v="127373"/>
    <n v="14451175"/>
    <n v="28139323"/>
    <n v="9684268"/>
    <n v="-910135"/>
    <n v="8774132"/>
    <n v="0"/>
    <n v="0"/>
    <n v="0"/>
    <n v="0"/>
    <n v="0"/>
    <n v="4165134"/>
    <n v="752347"/>
    <n v="178187"/>
    <n v="56587671"/>
    <n v="0"/>
    <n v="56587671"/>
  </r>
  <r>
    <x v="13"/>
    <x v="28"/>
    <x v="5"/>
    <n v="17887758"/>
    <n v="41466"/>
    <n v="2747260"/>
    <n v="10064576"/>
    <n v="3100598"/>
    <n v="-234633"/>
    <n v="2865965"/>
    <n v="0"/>
    <n v="0"/>
    <n v="0"/>
    <n v="0"/>
    <n v="0"/>
    <n v="1441061"/>
    <n v="385258"/>
    <n v="342173"/>
    <n v="17887758"/>
    <n v="0"/>
    <n v="17887758"/>
  </r>
  <r>
    <x v="13"/>
    <x v="29"/>
    <x v="6"/>
    <n v="44255090"/>
    <n v="61975"/>
    <n v="13704273"/>
    <n v="6352435"/>
    <n v="8826991"/>
    <n v="-2199"/>
    <n v="8824791"/>
    <n v="0"/>
    <n v="0"/>
    <n v="0"/>
    <n v="0"/>
    <n v="0"/>
    <n v="1570991"/>
    <n v="13551450"/>
    <n v="189175"/>
    <n v="44255090"/>
    <n v="0"/>
    <n v="44255090"/>
  </r>
  <r>
    <x v="13"/>
    <x v="30"/>
    <x v="6"/>
    <n v="44952440"/>
    <n v="46132"/>
    <n v="14466425"/>
    <n v="12301133"/>
    <n v="3528207"/>
    <n v="-38341"/>
    <n v="3489866"/>
    <n v="0"/>
    <n v="0"/>
    <n v="0"/>
    <n v="0"/>
    <n v="0"/>
    <n v="2700348"/>
    <n v="11760302"/>
    <n v="188233"/>
    <n v="44952440"/>
    <n v="0"/>
    <n v="44952440"/>
  </r>
  <r>
    <x v="13"/>
    <x v="31"/>
    <x v="6"/>
    <n v="2679795"/>
    <n v="23"/>
    <n v="16616"/>
    <n v="696650"/>
    <n v="6941"/>
    <n v="-2310"/>
    <n v="4632"/>
    <n v="0"/>
    <n v="0"/>
    <n v="0"/>
    <n v="0"/>
    <n v="0"/>
    <n v="2982"/>
    <n v="1921731"/>
    <n v="37161"/>
    <n v="2679795"/>
    <n v="0"/>
    <n v="2679795"/>
  </r>
  <r>
    <x v="14"/>
    <x v="0"/>
    <x v="0"/>
    <n v="11798"/>
    <n v="168"/>
    <n v="0"/>
    <n v="5866"/>
    <n v="7101"/>
    <n v="-1503"/>
    <n v="5597"/>
    <n v="0"/>
    <n v="0"/>
    <n v="0"/>
    <n v="0"/>
    <n v="0"/>
    <n v="143"/>
    <n v="0"/>
    <n v="24"/>
    <n v="11798"/>
    <n v="0"/>
    <n v="11798"/>
  </r>
  <r>
    <x v="14"/>
    <x v="1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14"/>
    <x v="2"/>
    <x v="0"/>
    <n v="16005"/>
    <n v="0"/>
    <n v="0"/>
    <n v="9692"/>
    <n v="6927"/>
    <n v="-1866"/>
    <n v="5061"/>
    <n v="0"/>
    <n v="0"/>
    <n v="0"/>
    <n v="0"/>
    <n v="0"/>
    <n v="673"/>
    <n v="146"/>
    <n v="433"/>
    <n v="16005"/>
    <n v="0"/>
    <n v="16005"/>
  </r>
  <r>
    <x v="14"/>
    <x v="3"/>
    <x v="0"/>
    <n v="20482"/>
    <n v="24"/>
    <n v="0"/>
    <n v="8544"/>
    <n v="6147"/>
    <n v="-763"/>
    <n v="5384"/>
    <n v="0"/>
    <n v="0"/>
    <n v="0"/>
    <n v="0"/>
    <n v="0"/>
    <n v="264"/>
    <n v="5392"/>
    <n v="874"/>
    <n v="20482"/>
    <n v="0"/>
    <n v="20482"/>
  </r>
  <r>
    <x v="14"/>
    <x v="4"/>
    <x v="0"/>
    <n v="43241"/>
    <n v="12"/>
    <n v="0"/>
    <n v="16916"/>
    <n v="22319"/>
    <n v="-2766"/>
    <n v="19553"/>
    <n v="0"/>
    <n v="0"/>
    <n v="0"/>
    <n v="0"/>
    <n v="0"/>
    <n v="4165"/>
    <n v="150"/>
    <n v="2446"/>
    <n v="43241"/>
    <n v="0"/>
    <n v="43241"/>
  </r>
  <r>
    <x v="14"/>
    <x v="5"/>
    <x v="0"/>
    <n v="52587"/>
    <n v="93"/>
    <n v="0"/>
    <n v="35862"/>
    <n v="14014"/>
    <n v="-1957"/>
    <n v="12058"/>
    <n v="0"/>
    <n v="0"/>
    <n v="0"/>
    <n v="0"/>
    <n v="0"/>
    <n v="4167"/>
    <n v="17"/>
    <n v="390"/>
    <n v="52587"/>
    <n v="0"/>
    <n v="52587"/>
  </r>
  <r>
    <x v="14"/>
    <x v="6"/>
    <x v="0"/>
    <n v="55737"/>
    <n v="43"/>
    <n v="0"/>
    <n v="20729"/>
    <n v="36529"/>
    <n v="-1991"/>
    <n v="34539"/>
    <n v="0"/>
    <n v="0"/>
    <n v="0"/>
    <n v="0"/>
    <n v="0"/>
    <n v="123"/>
    <n v="26"/>
    <n v="277"/>
    <n v="55737"/>
    <n v="0"/>
    <n v="55737"/>
  </r>
  <r>
    <x v="14"/>
    <x v="7"/>
    <x v="0"/>
    <n v="69296"/>
    <n v="70"/>
    <n v="0"/>
    <n v="45144"/>
    <n v="23089"/>
    <n v="-2898"/>
    <n v="20190"/>
    <n v="0"/>
    <n v="0"/>
    <n v="0"/>
    <n v="0"/>
    <n v="0"/>
    <n v="2130"/>
    <n v="523"/>
    <n v="1239"/>
    <n v="69296"/>
    <n v="0"/>
    <n v="69296"/>
  </r>
  <r>
    <x v="14"/>
    <x v="8"/>
    <x v="0"/>
    <n v="241771"/>
    <n v="1062"/>
    <n v="0"/>
    <n v="93244"/>
    <n v="112583"/>
    <n v="-9615"/>
    <n v="102968"/>
    <n v="0"/>
    <n v="0"/>
    <n v="0"/>
    <n v="0"/>
    <n v="0"/>
    <n v="34993"/>
    <n v="5096"/>
    <n v="4407"/>
    <n v="241771"/>
    <n v="0"/>
    <n v="241771"/>
  </r>
  <r>
    <x v="14"/>
    <x v="9"/>
    <x v="1"/>
    <n v="486269"/>
    <n v="489"/>
    <n v="0"/>
    <n v="389149"/>
    <n v="26622"/>
    <n v="-10096"/>
    <n v="16527"/>
    <n v="0"/>
    <n v="0"/>
    <n v="0"/>
    <n v="0"/>
    <n v="0"/>
    <n v="4611"/>
    <n v="65070"/>
    <n v="10423"/>
    <n v="486269"/>
    <n v="0"/>
    <n v="486269"/>
  </r>
  <r>
    <x v="14"/>
    <x v="10"/>
    <x v="1"/>
    <n v="560953"/>
    <n v="23"/>
    <n v="0"/>
    <n v="389911"/>
    <n v="157247"/>
    <n v="-28562"/>
    <n v="128686"/>
    <n v="0"/>
    <n v="0"/>
    <n v="0"/>
    <n v="0"/>
    <n v="0"/>
    <n v="4261"/>
    <n v="23295"/>
    <n v="14777"/>
    <n v="560953"/>
    <n v="0"/>
    <n v="560953"/>
  </r>
  <r>
    <x v="14"/>
    <x v="11"/>
    <x v="2"/>
    <n v="1219185"/>
    <n v="322"/>
    <n v="286038"/>
    <n v="157126"/>
    <n v="732665"/>
    <n v="-63048"/>
    <n v="669617"/>
    <n v="0"/>
    <n v="0"/>
    <n v="0"/>
    <n v="0"/>
    <n v="0"/>
    <n v="31026"/>
    <n v="33110"/>
    <n v="41947"/>
    <n v="1219185"/>
    <n v="0"/>
    <n v="1219185"/>
  </r>
  <r>
    <x v="14"/>
    <x v="12"/>
    <x v="2"/>
    <n v="1681515"/>
    <n v="2"/>
    <n v="0"/>
    <n v="445137"/>
    <n v="1197685"/>
    <n v="-91296"/>
    <n v="1106389"/>
    <n v="0"/>
    <n v="0"/>
    <n v="0"/>
    <n v="0"/>
    <n v="0"/>
    <n v="50368"/>
    <n v="44861"/>
    <n v="34758"/>
    <n v="1681515"/>
    <n v="0"/>
    <n v="1681515"/>
  </r>
  <r>
    <x v="14"/>
    <x v="13"/>
    <x v="2"/>
    <n v="1432862"/>
    <n v="641"/>
    <n v="225115"/>
    <n v="161950"/>
    <n v="1055150"/>
    <n v="-93093"/>
    <n v="962058"/>
    <n v="0"/>
    <n v="0"/>
    <n v="0"/>
    <n v="0"/>
    <n v="0"/>
    <n v="61821"/>
    <n v="12877"/>
    <n v="8400"/>
    <n v="1432862"/>
    <n v="0"/>
    <n v="1432862"/>
  </r>
  <r>
    <x v="14"/>
    <x v="14"/>
    <x v="2"/>
    <n v="1966360"/>
    <n v="13"/>
    <n v="0"/>
    <n v="836506"/>
    <n v="1133407"/>
    <n v="-28513"/>
    <n v="1104894"/>
    <n v="0"/>
    <n v="0"/>
    <n v="0"/>
    <n v="0"/>
    <n v="0"/>
    <n v="23939"/>
    <n v="116"/>
    <n v="892"/>
    <n v="1966360"/>
    <n v="0"/>
    <n v="1966360"/>
  </r>
  <r>
    <x v="14"/>
    <x v="15"/>
    <x v="2"/>
    <n v="1011921"/>
    <n v="14"/>
    <n v="0"/>
    <n v="391843"/>
    <n v="661783"/>
    <n v="-57866"/>
    <n v="603918"/>
    <n v="0"/>
    <n v="0"/>
    <n v="0"/>
    <n v="0"/>
    <n v="0"/>
    <n v="8666"/>
    <n v="5071"/>
    <n v="2409"/>
    <n v="1011921"/>
    <n v="0"/>
    <n v="1011921"/>
  </r>
  <r>
    <x v="14"/>
    <x v="16"/>
    <x v="3"/>
    <n v="3153767"/>
    <n v="2059"/>
    <n v="0"/>
    <n v="690736"/>
    <n v="2354903"/>
    <n v="-213713"/>
    <n v="2141189"/>
    <n v="0"/>
    <n v="0"/>
    <n v="0"/>
    <n v="0"/>
    <n v="0"/>
    <n v="290830"/>
    <n v="109"/>
    <n v="28845"/>
    <n v="3153767"/>
    <n v="0"/>
    <n v="3153767"/>
  </r>
  <r>
    <x v="14"/>
    <x v="17"/>
    <x v="3"/>
    <n v="6666673"/>
    <n v="8813"/>
    <n v="160966"/>
    <n v="799514"/>
    <n v="5467919"/>
    <n v="-550847"/>
    <n v="4917073"/>
    <n v="0"/>
    <n v="0"/>
    <n v="0"/>
    <n v="0"/>
    <n v="0"/>
    <n v="691706"/>
    <n v="56834"/>
    <n v="31767"/>
    <n v="6666673"/>
    <n v="0"/>
    <n v="6666673"/>
  </r>
  <r>
    <x v="14"/>
    <x v="18"/>
    <x v="3"/>
    <n v="16919702"/>
    <n v="38"/>
    <n v="0"/>
    <n v="2900393"/>
    <n v="13819833"/>
    <n v="-539585"/>
    <n v="13280248"/>
    <n v="0"/>
    <n v="0"/>
    <n v="0"/>
    <n v="0"/>
    <n v="0"/>
    <n v="665852"/>
    <n v="46044"/>
    <n v="27126"/>
    <n v="16919702"/>
    <n v="0"/>
    <n v="16919702"/>
  </r>
  <r>
    <x v="14"/>
    <x v="19"/>
    <x v="4"/>
    <n v="74786381"/>
    <n v="668334"/>
    <n v="1255100"/>
    <n v="24133735"/>
    <n v="28840965"/>
    <n v="-2553487"/>
    <n v="26287478"/>
    <n v="297"/>
    <n v="86569"/>
    <n v="48563"/>
    <n v="-4037"/>
    <n v="131392"/>
    <n v="6884913"/>
    <n v="12843835"/>
    <n v="2581594"/>
    <n v="74786381"/>
    <n v="48563"/>
    <n v="74737818"/>
  </r>
  <r>
    <x v="14"/>
    <x v="20"/>
    <x v="4"/>
    <n v="23354760"/>
    <n v="185193"/>
    <n v="8561217"/>
    <n v="8876794"/>
    <n v="3605478"/>
    <n v="-280364"/>
    <n v="3325114"/>
    <n v="33"/>
    <n v="18105"/>
    <n v="8213"/>
    <n v="-102"/>
    <n v="26250"/>
    <n v="935311"/>
    <n v="1186715"/>
    <n v="258166"/>
    <n v="23354760"/>
    <n v="8213"/>
    <n v="23346547"/>
  </r>
  <r>
    <x v="14"/>
    <x v="21"/>
    <x v="4"/>
    <n v="14633917"/>
    <n v="144444"/>
    <n v="1242668"/>
    <n v="2234290"/>
    <n v="8623970"/>
    <n v="-379487"/>
    <n v="8244483"/>
    <n v="0"/>
    <n v="0"/>
    <n v="0"/>
    <n v="0"/>
    <n v="0"/>
    <n v="1371609"/>
    <n v="866629"/>
    <n v="529793"/>
    <n v="14633917"/>
    <n v="0"/>
    <n v="14633917"/>
  </r>
  <r>
    <x v="14"/>
    <x v="22"/>
    <x v="4"/>
    <n v="7403829"/>
    <n v="154608"/>
    <n v="1146352"/>
    <n v="1068148"/>
    <n v="4110968"/>
    <n v="-140239"/>
    <n v="3970729"/>
    <n v="0"/>
    <n v="0"/>
    <n v="0"/>
    <n v="0"/>
    <n v="0"/>
    <n v="505538"/>
    <n v="392202"/>
    <n v="166252"/>
    <n v="7403829"/>
    <n v="0"/>
    <n v="7403829"/>
  </r>
  <r>
    <x v="14"/>
    <x v="23"/>
    <x v="4"/>
    <n v="5215459"/>
    <n v="96766"/>
    <n v="1130480"/>
    <n v="1142605"/>
    <n v="1997895"/>
    <n v="-92511"/>
    <n v="1905384"/>
    <n v="0"/>
    <n v="0"/>
    <n v="0"/>
    <n v="0"/>
    <n v="0"/>
    <n v="429660"/>
    <n v="440893"/>
    <n v="69671"/>
    <n v="5215459"/>
    <n v="0"/>
    <n v="5215459"/>
  </r>
  <r>
    <x v="14"/>
    <x v="24"/>
    <x v="5"/>
    <n v="1449116141"/>
    <n v="12864400"/>
    <n v="428739720"/>
    <n v="151476835"/>
    <n v="582133210"/>
    <n v="-33812531"/>
    <n v="548320679"/>
    <n v="172177"/>
    <n v="255699"/>
    <n v="140978"/>
    <n v="-11778"/>
    <n v="557077"/>
    <n v="191974609"/>
    <n v="79162816"/>
    <n v="36020005"/>
    <n v="1449116141"/>
    <n v="140978"/>
    <n v="1448975163"/>
  </r>
  <r>
    <x v="14"/>
    <x v="25"/>
    <x v="5"/>
    <n v="1272432907"/>
    <n v="9642456"/>
    <n v="198309544"/>
    <n v="178850367"/>
    <n v="685546005"/>
    <n v="-35672695"/>
    <n v="649873310"/>
    <n v="0"/>
    <n v="0"/>
    <n v="0"/>
    <n v="0"/>
    <n v="0"/>
    <n v="80674735"/>
    <n v="142014615"/>
    <n v="13067880"/>
    <n v="1272432907"/>
    <n v="0"/>
    <n v="1272432907"/>
  </r>
  <r>
    <x v="14"/>
    <x v="26"/>
    <x v="5"/>
    <n v="836205929"/>
    <n v="293"/>
    <n v="99926127"/>
    <n v="102225667"/>
    <n v="298892155"/>
    <n v="-11802146"/>
    <n v="287090008"/>
    <n v="0"/>
    <n v="0"/>
    <n v="0"/>
    <n v="0"/>
    <n v="0"/>
    <n v="22987929"/>
    <n v="222920711"/>
    <n v="101055193"/>
    <n v="836205929"/>
    <n v="0"/>
    <n v="836205929"/>
  </r>
  <r>
    <x v="14"/>
    <x v="27"/>
    <x v="5"/>
    <n v="57826144"/>
    <n v="101607"/>
    <n v="13160630"/>
    <n v="30500541"/>
    <n v="9543428"/>
    <n v="-722717"/>
    <n v="8820711"/>
    <n v="0"/>
    <n v="0"/>
    <n v="0"/>
    <n v="0"/>
    <n v="0"/>
    <n v="4363641"/>
    <n v="707329"/>
    <n v="171686"/>
    <n v="57826144"/>
    <n v="0"/>
    <n v="57826144"/>
  </r>
  <r>
    <x v="14"/>
    <x v="28"/>
    <x v="5"/>
    <n v="18651604"/>
    <n v="41829"/>
    <n v="2772820"/>
    <n v="10905462"/>
    <n v="2983731"/>
    <n v="-229915"/>
    <n v="2753816"/>
    <n v="0"/>
    <n v="0"/>
    <n v="0"/>
    <n v="0"/>
    <n v="0"/>
    <n v="1503654"/>
    <n v="334725"/>
    <n v="339299"/>
    <n v="18651604"/>
    <n v="0"/>
    <n v="18651604"/>
  </r>
  <r>
    <x v="14"/>
    <x v="29"/>
    <x v="6"/>
    <n v="47533534"/>
    <n v="60849"/>
    <n v="20399316"/>
    <n v="4474057"/>
    <n v="9114377"/>
    <n v="-700"/>
    <n v="9113677"/>
    <n v="0"/>
    <n v="0"/>
    <n v="0"/>
    <n v="0"/>
    <n v="0"/>
    <n v="1659424"/>
    <n v="11631810"/>
    <n v="194401"/>
    <n v="47533534"/>
    <n v="0"/>
    <n v="47533534"/>
  </r>
  <r>
    <x v="14"/>
    <x v="30"/>
    <x v="6"/>
    <n v="47053205"/>
    <n v="8761"/>
    <n v="15316985"/>
    <n v="12576776"/>
    <n v="3640326"/>
    <n v="-38775"/>
    <n v="3601552"/>
    <n v="0"/>
    <n v="0"/>
    <n v="0"/>
    <n v="0"/>
    <n v="0"/>
    <n v="2877598"/>
    <n v="12478076"/>
    <n v="193457"/>
    <n v="47053205"/>
    <n v="0"/>
    <n v="47053205"/>
  </r>
  <r>
    <x v="14"/>
    <x v="31"/>
    <x v="6"/>
    <n v="2886512"/>
    <n v="763"/>
    <n v="49454"/>
    <n v="838116"/>
    <n v="6679"/>
    <n v="-2353"/>
    <n v="4326"/>
    <n v="0"/>
    <n v="0"/>
    <n v="0"/>
    <n v="0"/>
    <n v="0"/>
    <n v="4523"/>
    <n v="1950320"/>
    <n v="39009"/>
    <n v="2886512"/>
    <n v="0"/>
    <n v="2886512"/>
  </r>
  <r>
    <x v="15"/>
    <x v="0"/>
    <x v="0"/>
    <n v="11420"/>
    <n v="11"/>
    <n v="0"/>
    <n v="6592"/>
    <n v="5871"/>
    <n v="-1229"/>
    <n v="4642"/>
    <n v="0"/>
    <n v="0"/>
    <n v="0"/>
    <n v="0"/>
    <n v="0"/>
    <n v="153"/>
    <n v="0"/>
    <n v="22"/>
    <n v="11420"/>
    <n v="0"/>
    <n v="11420"/>
  </r>
  <r>
    <x v="15"/>
    <x v="1"/>
    <x v="0"/>
    <n v="9897"/>
    <n v="53"/>
    <n v="0"/>
    <n v="6616"/>
    <n v="1660"/>
    <n v="-240"/>
    <n v="1419"/>
    <n v="0"/>
    <n v="0"/>
    <n v="0"/>
    <n v="0"/>
    <n v="0"/>
    <n v="660"/>
    <n v="25"/>
    <n v="1123"/>
    <n v="9897"/>
    <n v="0"/>
    <n v="9897"/>
  </r>
  <r>
    <x v="15"/>
    <x v="2"/>
    <x v="0"/>
    <n v="15944"/>
    <n v="0"/>
    <n v="0"/>
    <n v="3690"/>
    <n v="11524"/>
    <n v="-1949"/>
    <n v="9574"/>
    <n v="0"/>
    <n v="0"/>
    <n v="0"/>
    <n v="0"/>
    <n v="0"/>
    <n v="2126"/>
    <n v="138"/>
    <n v="416"/>
    <n v="15944"/>
    <n v="0"/>
    <n v="15944"/>
  </r>
  <r>
    <x v="15"/>
    <x v="3"/>
    <x v="0"/>
    <n v="19093"/>
    <n v="32"/>
    <n v="0"/>
    <n v="8005"/>
    <n v="5578"/>
    <n v="-850"/>
    <n v="4728"/>
    <n v="0"/>
    <n v="0"/>
    <n v="0"/>
    <n v="0"/>
    <n v="0"/>
    <n v="143"/>
    <n v="5393"/>
    <n v="793"/>
    <n v="19093"/>
    <n v="0"/>
    <n v="19093"/>
  </r>
  <r>
    <x v="15"/>
    <x v="4"/>
    <x v="0"/>
    <n v="41975"/>
    <n v="38"/>
    <n v="0"/>
    <n v="16154"/>
    <n v="21550"/>
    <n v="-2522"/>
    <n v="19028"/>
    <n v="0"/>
    <n v="0"/>
    <n v="0"/>
    <n v="0"/>
    <n v="0"/>
    <n v="4112"/>
    <n v="208"/>
    <n v="2435"/>
    <n v="41975"/>
    <n v="0"/>
    <n v="41975"/>
  </r>
  <r>
    <x v="15"/>
    <x v="5"/>
    <x v="0"/>
    <n v="53550"/>
    <n v="37"/>
    <n v="0"/>
    <n v="31775"/>
    <n v="16298"/>
    <n v="-2114"/>
    <n v="14185"/>
    <n v="0"/>
    <n v="0"/>
    <n v="0"/>
    <n v="0"/>
    <n v="0"/>
    <n v="4100"/>
    <n v="24"/>
    <n v="3429"/>
    <n v="53550"/>
    <n v="0"/>
    <n v="53550"/>
  </r>
  <r>
    <x v="15"/>
    <x v="6"/>
    <x v="0"/>
    <n v="55828"/>
    <n v="141"/>
    <n v="0"/>
    <n v="19106"/>
    <n v="38269"/>
    <n v="-2495"/>
    <n v="35774"/>
    <n v="0"/>
    <n v="0"/>
    <n v="0"/>
    <n v="0"/>
    <n v="0"/>
    <n v="59"/>
    <n v="26"/>
    <n v="723"/>
    <n v="55828"/>
    <n v="0"/>
    <n v="55828"/>
  </r>
  <r>
    <x v="15"/>
    <x v="7"/>
    <x v="0"/>
    <n v="72448"/>
    <n v="58"/>
    <n v="0"/>
    <n v="51853"/>
    <n v="18964"/>
    <n v="-2461"/>
    <n v="16503"/>
    <n v="0"/>
    <n v="0"/>
    <n v="0"/>
    <n v="0"/>
    <n v="0"/>
    <n v="2336"/>
    <n v="518"/>
    <n v="1180"/>
    <n v="72448"/>
    <n v="0"/>
    <n v="72448"/>
  </r>
  <r>
    <x v="15"/>
    <x v="8"/>
    <x v="0"/>
    <n v="241238"/>
    <n v="15"/>
    <n v="0"/>
    <n v="92623"/>
    <n v="111277"/>
    <n v="-6265"/>
    <n v="105012"/>
    <n v="0"/>
    <n v="0"/>
    <n v="0"/>
    <n v="0"/>
    <n v="0"/>
    <n v="34270"/>
    <n v="4935"/>
    <n v="4383"/>
    <n v="241238"/>
    <n v="0"/>
    <n v="241238"/>
  </r>
  <r>
    <x v="15"/>
    <x v="9"/>
    <x v="1"/>
    <n v="514162"/>
    <n v="484"/>
    <n v="0"/>
    <n v="418791"/>
    <n v="24506"/>
    <n v="-9752"/>
    <n v="14755"/>
    <n v="0"/>
    <n v="0"/>
    <n v="0"/>
    <n v="0"/>
    <n v="0"/>
    <n v="4737"/>
    <n v="65018"/>
    <n v="10378"/>
    <n v="514162"/>
    <n v="0"/>
    <n v="514162"/>
  </r>
  <r>
    <x v="15"/>
    <x v="10"/>
    <x v="1"/>
    <n v="562653"/>
    <n v="7"/>
    <n v="0"/>
    <n v="387186"/>
    <n v="156390"/>
    <n v="-27598"/>
    <n v="128792"/>
    <n v="0"/>
    <n v="0"/>
    <n v="0"/>
    <n v="0"/>
    <n v="0"/>
    <n v="9212"/>
    <n v="23211"/>
    <n v="14244"/>
    <n v="562653"/>
    <n v="0"/>
    <n v="562653"/>
  </r>
  <r>
    <x v="15"/>
    <x v="11"/>
    <x v="2"/>
    <n v="1217060"/>
    <n v="235"/>
    <n v="285634"/>
    <n v="158614"/>
    <n v="731747"/>
    <n v="-64037"/>
    <n v="667710"/>
    <n v="0"/>
    <n v="0"/>
    <n v="0"/>
    <n v="0"/>
    <n v="0"/>
    <n v="29884"/>
    <n v="33156"/>
    <n v="41825"/>
    <n v="1217060"/>
    <n v="0"/>
    <n v="1217060"/>
  </r>
  <r>
    <x v="15"/>
    <x v="12"/>
    <x v="2"/>
    <n v="1720686"/>
    <n v="3"/>
    <n v="0"/>
    <n v="423921"/>
    <n v="1270977"/>
    <n v="-109714"/>
    <n v="1161262"/>
    <n v="0"/>
    <n v="0"/>
    <n v="0"/>
    <n v="0"/>
    <n v="0"/>
    <n v="56037"/>
    <n v="44897"/>
    <n v="34566"/>
    <n v="1720686"/>
    <n v="0"/>
    <n v="1720686"/>
  </r>
  <r>
    <x v="15"/>
    <x v="13"/>
    <x v="2"/>
    <n v="1475557"/>
    <n v="882"/>
    <n v="239455"/>
    <n v="185247"/>
    <n v="1055910"/>
    <n v="-99056"/>
    <n v="956854"/>
    <n v="0"/>
    <n v="0"/>
    <n v="0"/>
    <n v="0"/>
    <n v="0"/>
    <n v="70401"/>
    <n v="14117"/>
    <n v="8601"/>
    <n v="1475557"/>
    <n v="0"/>
    <n v="1475557"/>
  </r>
  <r>
    <x v="15"/>
    <x v="14"/>
    <x v="2"/>
    <n v="1996554"/>
    <n v="18"/>
    <n v="0"/>
    <n v="861103"/>
    <n v="1144601"/>
    <n v="-31326"/>
    <n v="1113274"/>
    <n v="0"/>
    <n v="0"/>
    <n v="0"/>
    <n v="0"/>
    <n v="0"/>
    <n v="21194"/>
    <n v="418"/>
    <n v="546"/>
    <n v="1996554"/>
    <n v="0"/>
    <n v="1996554"/>
  </r>
  <r>
    <x v="15"/>
    <x v="15"/>
    <x v="1"/>
    <n v="992569"/>
    <n v="6"/>
    <n v="0"/>
    <n v="388122"/>
    <n v="626705"/>
    <n v="-36750"/>
    <n v="589955"/>
    <n v="0"/>
    <n v="0"/>
    <n v="0"/>
    <n v="0"/>
    <n v="0"/>
    <n v="7097"/>
    <n v="5045"/>
    <n v="2345"/>
    <n v="992569"/>
    <n v="0"/>
    <n v="992569"/>
  </r>
  <r>
    <x v="15"/>
    <x v="16"/>
    <x v="3"/>
    <n v="3060203"/>
    <n v="642"/>
    <n v="0"/>
    <n v="681391"/>
    <n v="2316396"/>
    <n v="-260432"/>
    <n v="2055964"/>
    <n v="0"/>
    <n v="0"/>
    <n v="0"/>
    <n v="0"/>
    <n v="0"/>
    <n v="293600"/>
    <n v="118"/>
    <n v="28488"/>
    <n v="3060203"/>
    <n v="0"/>
    <n v="3060203"/>
  </r>
  <r>
    <x v="15"/>
    <x v="17"/>
    <x v="3"/>
    <n v="6778255"/>
    <n v="8193"/>
    <n v="378635"/>
    <n v="892931"/>
    <n v="5229994"/>
    <n v="-520069"/>
    <n v="4709925"/>
    <n v="0"/>
    <n v="0"/>
    <n v="0"/>
    <n v="0"/>
    <n v="0"/>
    <n v="702195"/>
    <n v="53362"/>
    <n v="33013"/>
    <n v="6778255"/>
    <n v="0"/>
    <n v="6778255"/>
  </r>
  <r>
    <x v="15"/>
    <x v="18"/>
    <x v="3"/>
    <n v="16864563"/>
    <n v="20942"/>
    <n v="0"/>
    <n v="3079027"/>
    <n v="13401406"/>
    <n v="-382164"/>
    <n v="13019242"/>
    <n v="0"/>
    <n v="0"/>
    <n v="0"/>
    <n v="0"/>
    <n v="0"/>
    <n v="657856"/>
    <n v="60110"/>
    <n v="27386"/>
    <n v="16864563"/>
    <n v="0"/>
    <n v="16864563"/>
  </r>
  <r>
    <x v="15"/>
    <x v="19"/>
    <x v="4"/>
    <n v="75339070"/>
    <n v="778552"/>
    <n v="7640849"/>
    <n v="17529184"/>
    <n v="28661936"/>
    <n v="-2286240"/>
    <n v="26375697"/>
    <n v="244"/>
    <n v="82622"/>
    <n v="47848"/>
    <n v="-2277"/>
    <n v="128437"/>
    <n v="6851438"/>
    <n v="13396489"/>
    <n v="2638425"/>
    <n v="75339070"/>
    <n v="47848"/>
    <n v="75291223"/>
  </r>
  <r>
    <x v="15"/>
    <x v="20"/>
    <x v="4"/>
    <n v="28653832"/>
    <n v="215358"/>
    <n v="13713088"/>
    <n v="9174643"/>
    <n v="3664925"/>
    <n v="-273446"/>
    <n v="3391480"/>
    <n v="18"/>
    <n v="16322"/>
    <n v="7578"/>
    <n v="-70"/>
    <n v="23848"/>
    <n v="954499"/>
    <n v="915571"/>
    <n v="265346"/>
    <n v="28653832"/>
    <n v="7578"/>
    <n v="28646254"/>
  </r>
  <r>
    <x v="15"/>
    <x v="21"/>
    <x v="4"/>
    <n v="14951009"/>
    <n v="153744"/>
    <n v="1629459"/>
    <n v="2198108"/>
    <n v="8605961"/>
    <n v="-421409"/>
    <n v="8184553"/>
    <n v="0"/>
    <n v="0"/>
    <n v="0"/>
    <n v="0"/>
    <n v="0"/>
    <n v="1388471"/>
    <n v="858421"/>
    <n v="538253"/>
    <n v="14951009"/>
    <n v="0"/>
    <n v="14951009"/>
  </r>
  <r>
    <x v="15"/>
    <x v="22"/>
    <x v="4"/>
    <n v="7264410"/>
    <n v="159683"/>
    <n v="821945"/>
    <n v="1010232"/>
    <n v="4234295"/>
    <n v="-140508"/>
    <n v="4093787"/>
    <n v="0"/>
    <n v="0"/>
    <n v="0"/>
    <n v="0"/>
    <n v="0"/>
    <n v="507173"/>
    <n v="476903"/>
    <n v="194686"/>
    <n v="7264410"/>
    <n v="0"/>
    <n v="7264410"/>
  </r>
  <r>
    <x v="15"/>
    <x v="23"/>
    <x v="4"/>
    <n v="5196847"/>
    <n v="101751"/>
    <n v="950454"/>
    <n v="1205453"/>
    <n v="2049386"/>
    <n v="-93831"/>
    <n v="1955555"/>
    <n v="0"/>
    <n v="0"/>
    <n v="0"/>
    <n v="0"/>
    <n v="0"/>
    <n v="435637"/>
    <n v="454827"/>
    <n v="93171"/>
    <n v="5196847"/>
    <n v="0"/>
    <n v="5196847"/>
  </r>
  <r>
    <x v="15"/>
    <x v="24"/>
    <x v="5"/>
    <n v="1469402907"/>
    <n v="12763776"/>
    <n v="434821289"/>
    <n v="168415957"/>
    <n v="580399218"/>
    <n v="-33015588"/>
    <n v="547383630"/>
    <n v="115064"/>
    <n v="230736"/>
    <n v="118007"/>
    <n v="-12649"/>
    <n v="451158"/>
    <n v="192756555"/>
    <n v="75765556"/>
    <n v="37044986"/>
    <n v="1469402907"/>
    <n v="118007"/>
    <n v="1469284901"/>
  </r>
  <r>
    <x v="15"/>
    <x v="25"/>
    <x v="5"/>
    <n v="1282584888"/>
    <n v="10610232"/>
    <n v="186599613"/>
    <n v="201371854"/>
    <n v="683962350"/>
    <n v="-35050737"/>
    <n v="648911613"/>
    <n v="0"/>
    <n v="0"/>
    <n v="0"/>
    <n v="0"/>
    <n v="0"/>
    <n v="81185978"/>
    <n v="140605210"/>
    <n v="13300387"/>
    <n v="1282584888"/>
    <n v="0"/>
    <n v="1282584888"/>
  </r>
  <r>
    <x v="15"/>
    <x v="26"/>
    <x v="5"/>
    <n v="789691392"/>
    <n v="458"/>
    <n v="63663978"/>
    <n v="100124761"/>
    <n v="298783423"/>
    <n v="-18283710"/>
    <n v="280499713"/>
    <n v="0"/>
    <n v="0"/>
    <n v="0"/>
    <n v="0"/>
    <n v="0"/>
    <n v="22282947"/>
    <n v="214270956"/>
    <n v="108848579"/>
    <n v="789691392"/>
    <n v="0"/>
    <n v="789691392"/>
  </r>
  <r>
    <x v="15"/>
    <x v="27"/>
    <x v="5"/>
    <n v="58788537"/>
    <n v="117242"/>
    <n v="9577743"/>
    <n v="35019543"/>
    <n v="9667198"/>
    <n v="-642673"/>
    <n v="9024525"/>
    <n v="0"/>
    <n v="0"/>
    <n v="0"/>
    <n v="0"/>
    <n v="0"/>
    <n v="4143194"/>
    <n v="737964"/>
    <n v="168327"/>
    <n v="58788537"/>
    <n v="0"/>
    <n v="58788537"/>
  </r>
  <r>
    <x v="15"/>
    <x v="28"/>
    <x v="5"/>
    <n v="19052772"/>
    <n v="46323"/>
    <n v="2577181"/>
    <n v="11445436"/>
    <n v="3041079"/>
    <n v="-229949"/>
    <n v="2811130"/>
    <n v="0"/>
    <n v="0"/>
    <n v="0"/>
    <n v="0"/>
    <n v="0"/>
    <n v="1517737"/>
    <n v="308548"/>
    <n v="346417"/>
    <n v="19052772"/>
    <n v="0"/>
    <n v="19052772"/>
  </r>
  <r>
    <x v="15"/>
    <x v="29"/>
    <x v="6"/>
    <n v="47342365"/>
    <n v="53431"/>
    <n v="16816975"/>
    <n v="4439646"/>
    <n v="9452311"/>
    <n v="-1847"/>
    <n v="9450464"/>
    <n v="0"/>
    <n v="0"/>
    <n v="0"/>
    <n v="0"/>
    <n v="0"/>
    <n v="1776915"/>
    <n v="14605366"/>
    <n v="199568"/>
    <n v="47342365"/>
    <n v="0"/>
    <n v="47342365"/>
  </r>
  <r>
    <x v="15"/>
    <x v="30"/>
    <x v="6"/>
    <n v="51833150"/>
    <n v="19107"/>
    <n v="19969323"/>
    <n v="12080456"/>
    <n v="3876036"/>
    <n v="-40376"/>
    <n v="3835660"/>
    <n v="0"/>
    <n v="0"/>
    <n v="0"/>
    <n v="0"/>
    <n v="0"/>
    <n v="3124833"/>
    <n v="12603321"/>
    <n v="200451"/>
    <n v="51833150"/>
    <n v="0"/>
    <n v="51833150"/>
  </r>
  <r>
    <x v="15"/>
    <x v="31"/>
    <x v="6"/>
    <n v="3052809"/>
    <n v="456"/>
    <n v="46521"/>
    <n v="895216"/>
    <n v="5064"/>
    <n v="-1860"/>
    <n v="3204"/>
    <n v="0"/>
    <n v="0"/>
    <n v="0"/>
    <n v="0"/>
    <n v="0"/>
    <n v="3029"/>
    <n v="2063239"/>
    <n v="41143"/>
    <n v="3052809"/>
    <n v="0"/>
    <n v="3052809"/>
  </r>
  <r>
    <x v="16"/>
    <x v="0"/>
    <x v="0"/>
    <n v="11045"/>
    <n v="20"/>
    <n v="0"/>
    <n v="7024"/>
    <n v="4741"/>
    <n v="-881"/>
    <n v="3859"/>
    <n v="0"/>
    <n v="0"/>
    <n v="0"/>
    <n v="0"/>
    <n v="0"/>
    <n v="121"/>
    <n v="0"/>
    <n v="21"/>
    <n v="11045"/>
    <n v="0"/>
    <n v="11045"/>
  </r>
  <r>
    <x v="16"/>
    <x v="1"/>
    <x v="0"/>
    <n v="8564"/>
    <n v="35"/>
    <n v="0"/>
    <n v="4780"/>
    <n v="1752"/>
    <n v="-244"/>
    <n v="1508"/>
    <n v="0"/>
    <n v="0"/>
    <n v="0"/>
    <n v="0"/>
    <n v="0"/>
    <n v="875"/>
    <n v="17"/>
    <n v="1349"/>
    <n v="8564"/>
    <n v="0"/>
    <n v="8564"/>
  </r>
  <r>
    <x v="16"/>
    <x v="2"/>
    <x v="0"/>
    <n v="14825"/>
    <n v="0"/>
    <n v="0"/>
    <n v="2444"/>
    <n v="13237"/>
    <n v="-1934"/>
    <n v="11303"/>
    <n v="0"/>
    <n v="0"/>
    <n v="0"/>
    <n v="0"/>
    <n v="0"/>
    <n v="551"/>
    <n v="130"/>
    <n v="396"/>
    <n v="14825"/>
    <n v="0"/>
    <n v="14825"/>
  </r>
  <r>
    <x v="16"/>
    <x v="3"/>
    <x v="0"/>
    <n v="17526"/>
    <n v="231"/>
    <n v="0"/>
    <n v="6414"/>
    <n v="5782"/>
    <n v="-581"/>
    <n v="5202"/>
    <n v="0"/>
    <n v="0"/>
    <n v="0"/>
    <n v="0"/>
    <n v="0"/>
    <n v="1"/>
    <n v="4971"/>
    <n v="707"/>
    <n v="17526"/>
    <n v="0"/>
    <n v="17526"/>
  </r>
  <r>
    <x v="16"/>
    <x v="4"/>
    <x v="0"/>
    <n v="42096"/>
    <n v="649"/>
    <n v="0"/>
    <n v="15062"/>
    <n v="24713"/>
    <n v="-2894"/>
    <n v="21819"/>
    <n v="0"/>
    <n v="0"/>
    <n v="0"/>
    <n v="0"/>
    <n v="0"/>
    <n v="1923"/>
    <n v="203"/>
    <n v="2440"/>
    <n v="42096"/>
    <n v="0"/>
    <n v="42096"/>
  </r>
  <r>
    <x v="16"/>
    <x v="5"/>
    <x v="0"/>
    <n v="58619"/>
    <n v="79"/>
    <n v="0"/>
    <n v="30373"/>
    <n v="17532"/>
    <n v="-2270"/>
    <n v="15263"/>
    <n v="0"/>
    <n v="0"/>
    <n v="0"/>
    <n v="0"/>
    <n v="0"/>
    <n v="3677"/>
    <n v="5551"/>
    <n v="3676"/>
    <n v="58619"/>
    <n v="0"/>
    <n v="58619"/>
  </r>
  <r>
    <x v="16"/>
    <x v="6"/>
    <x v="0"/>
    <n v="55243"/>
    <n v="212"/>
    <n v="0"/>
    <n v="15140"/>
    <n v="42084"/>
    <n v="-2817"/>
    <n v="39267"/>
    <n v="0"/>
    <n v="0"/>
    <n v="0"/>
    <n v="0"/>
    <n v="0"/>
    <n v="42"/>
    <n v="26"/>
    <n v="558"/>
    <n v="55243"/>
    <n v="0"/>
    <n v="55243"/>
  </r>
  <r>
    <x v="16"/>
    <x v="7"/>
    <x v="0"/>
    <n v="74474"/>
    <n v="31"/>
    <n v="0"/>
    <n v="57892"/>
    <n v="15371"/>
    <n v="-2363"/>
    <n v="13008"/>
    <n v="0"/>
    <n v="0"/>
    <n v="0"/>
    <n v="0"/>
    <n v="0"/>
    <n v="1878"/>
    <n v="514"/>
    <n v="1151"/>
    <n v="74474"/>
    <n v="0"/>
    <n v="74474"/>
  </r>
  <r>
    <x v="16"/>
    <x v="8"/>
    <x v="0"/>
    <n v="241192"/>
    <n v="19"/>
    <n v="0"/>
    <n v="91427"/>
    <n v="109664"/>
    <n v="-4726"/>
    <n v="104938"/>
    <n v="0"/>
    <n v="0"/>
    <n v="0"/>
    <n v="0"/>
    <n v="0"/>
    <n v="35504"/>
    <n v="4984"/>
    <n v="4321"/>
    <n v="241192"/>
    <n v="0"/>
    <n v="241192"/>
  </r>
  <r>
    <x v="16"/>
    <x v="9"/>
    <x v="1"/>
    <n v="488413"/>
    <n v="461"/>
    <n v="0"/>
    <n v="413362"/>
    <n v="22323"/>
    <n v="-9169"/>
    <n v="13154"/>
    <n v="0"/>
    <n v="0"/>
    <n v="0"/>
    <n v="0"/>
    <n v="0"/>
    <n v="4241"/>
    <n v="46271"/>
    <n v="10923"/>
    <n v="488413"/>
    <n v="0"/>
    <n v="488413"/>
  </r>
  <r>
    <x v="16"/>
    <x v="10"/>
    <x v="1"/>
    <n v="557897"/>
    <n v="4"/>
    <n v="0"/>
    <n v="380978"/>
    <n v="165444"/>
    <n v="-32585"/>
    <n v="132859"/>
    <n v="0"/>
    <n v="0"/>
    <n v="0"/>
    <n v="0"/>
    <n v="0"/>
    <n v="7139"/>
    <n v="23249"/>
    <n v="13668"/>
    <n v="557897"/>
    <n v="0"/>
    <n v="557897"/>
  </r>
  <r>
    <x v="16"/>
    <x v="11"/>
    <x v="2"/>
    <n v="1217256"/>
    <n v="234"/>
    <n v="290146"/>
    <n v="160007"/>
    <n v="711511"/>
    <n v="-49637"/>
    <n v="661874"/>
    <n v="0"/>
    <n v="0"/>
    <n v="0"/>
    <n v="0"/>
    <n v="0"/>
    <n v="23213"/>
    <n v="39172"/>
    <n v="42610"/>
    <n v="1217256"/>
    <n v="0"/>
    <n v="1217256"/>
  </r>
  <r>
    <x v="16"/>
    <x v="12"/>
    <x v="2"/>
    <n v="1820097"/>
    <n v="3"/>
    <n v="0"/>
    <n v="516761"/>
    <n v="1278218"/>
    <n v="-108053"/>
    <n v="1170165"/>
    <n v="0"/>
    <n v="0"/>
    <n v="0"/>
    <n v="0"/>
    <n v="0"/>
    <n v="53887"/>
    <n v="44915"/>
    <n v="34366"/>
    <n v="1820097"/>
    <n v="0"/>
    <n v="1820097"/>
  </r>
  <r>
    <x v="16"/>
    <x v="13"/>
    <x v="2"/>
    <n v="1476862"/>
    <n v="422"/>
    <n v="251575"/>
    <n v="195983"/>
    <n v="1017674"/>
    <n v="-86059"/>
    <n v="931615"/>
    <n v="0"/>
    <n v="0"/>
    <n v="0"/>
    <n v="0"/>
    <n v="0"/>
    <n v="70602"/>
    <n v="17632"/>
    <n v="9033"/>
    <n v="1476862"/>
    <n v="0"/>
    <n v="1476862"/>
  </r>
  <r>
    <x v="16"/>
    <x v="14"/>
    <x v="2"/>
    <n v="2009293"/>
    <n v="270"/>
    <n v="0"/>
    <n v="868834"/>
    <n v="1152024"/>
    <n v="-32604"/>
    <n v="1119420"/>
    <n v="0"/>
    <n v="0"/>
    <n v="0"/>
    <n v="0"/>
    <n v="0"/>
    <n v="19734"/>
    <n v="517"/>
    <n v="518"/>
    <n v="2009293"/>
    <n v="0"/>
    <n v="2009293"/>
  </r>
  <r>
    <x v="16"/>
    <x v="15"/>
    <x v="1"/>
    <n v="984620"/>
    <n v="102"/>
    <n v="0"/>
    <n v="336126"/>
    <n v="670121"/>
    <n v="-47178"/>
    <n v="622943"/>
    <n v="0"/>
    <n v="0"/>
    <n v="0"/>
    <n v="0"/>
    <n v="0"/>
    <n v="7439"/>
    <n v="15379"/>
    <n v="2631"/>
    <n v="984620"/>
    <n v="0"/>
    <n v="984620"/>
  </r>
  <r>
    <x v="16"/>
    <x v="16"/>
    <x v="2"/>
    <n v="2993721"/>
    <n v="473"/>
    <n v="0"/>
    <n v="701267"/>
    <n v="2253291"/>
    <n v="-273661"/>
    <n v="1979630"/>
    <n v="0"/>
    <n v="0"/>
    <n v="0"/>
    <n v="0"/>
    <n v="0"/>
    <n v="283759"/>
    <n v="331"/>
    <n v="28262"/>
    <n v="2993721"/>
    <n v="0"/>
    <n v="2993721"/>
  </r>
  <r>
    <x v="16"/>
    <x v="17"/>
    <x v="3"/>
    <n v="6640964"/>
    <n v="7889"/>
    <n v="297863"/>
    <n v="927484"/>
    <n v="5174449"/>
    <n v="-555120"/>
    <n v="4619329"/>
    <n v="0"/>
    <n v="0"/>
    <n v="0"/>
    <n v="0"/>
    <n v="0"/>
    <n v="698766"/>
    <n v="56245"/>
    <n v="33388"/>
    <n v="6640964"/>
    <n v="0"/>
    <n v="6640964"/>
  </r>
  <r>
    <x v="16"/>
    <x v="18"/>
    <x v="3"/>
    <n v="17255401"/>
    <n v="18655"/>
    <n v="0"/>
    <n v="3444590"/>
    <n v="13500457"/>
    <n v="-377189"/>
    <n v="13123268"/>
    <n v="0"/>
    <n v="0"/>
    <n v="0"/>
    <n v="0"/>
    <n v="0"/>
    <n v="556027"/>
    <n v="64158"/>
    <n v="48703"/>
    <n v="17255401"/>
    <n v="0"/>
    <n v="17255401"/>
  </r>
  <r>
    <x v="16"/>
    <x v="19"/>
    <x v="4"/>
    <n v="77089340"/>
    <n v="886013"/>
    <n v="4593001"/>
    <n v="20051344"/>
    <n v="30777601"/>
    <n v="-2483006"/>
    <n v="28294595"/>
    <n v="162"/>
    <n v="78271"/>
    <n v="46401"/>
    <n v="-2826"/>
    <n v="122007"/>
    <n v="6996215"/>
    <n v="13507838"/>
    <n v="2638328"/>
    <n v="77089340"/>
    <n v="46401"/>
    <n v="77042940"/>
  </r>
  <r>
    <x v="16"/>
    <x v="20"/>
    <x v="4"/>
    <n v="27755081"/>
    <n v="182162"/>
    <n v="12780099"/>
    <n v="9310609"/>
    <n v="3669526"/>
    <n v="-248201"/>
    <n v="3421324"/>
    <n v="14"/>
    <n v="12527"/>
    <n v="4783"/>
    <n v="-54"/>
    <n v="17270"/>
    <n v="903082"/>
    <n v="866142"/>
    <n v="274392"/>
    <n v="27755081"/>
    <n v="4783"/>
    <n v="27750298"/>
  </r>
  <r>
    <x v="16"/>
    <x v="21"/>
    <x v="4"/>
    <n v="15030554"/>
    <n v="128969"/>
    <n v="1004351"/>
    <n v="3022839"/>
    <n v="8547540"/>
    <n v="-417524"/>
    <n v="8130016"/>
    <n v="0"/>
    <n v="0"/>
    <n v="0"/>
    <n v="0"/>
    <n v="0"/>
    <n v="1465801"/>
    <n v="767830"/>
    <n v="510748"/>
    <n v="15030554"/>
    <n v="0"/>
    <n v="15030554"/>
  </r>
  <r>
    <x v="16"/>
    <x v="22"/>
    <x v="4"/>
    <n v="7121290"/>
    <n v="140386"/>
    <n v="906572"/>
    <n v="858781"/>
    <n v="4201279"/>
    <n v="-136243"/>
    <n v="4065036"/>
    <n v="0"/>
    <n v="0"/>
    <n v="0"/>
    <n v="0"/>
    <n v="0"/>
    <n v="522842"/>
    <n v="428267"/>
    <n v="199406"/>
    <n v="7121290"/>
    <n v="0"/>
    <n v="7121290"/>
  </r>
  <r>
    <x v="16"/>
    <x v="23"/>
    <x v="4"/>
    <n v="5246848"/>
    <n v="89852"/>
    <n v="999053"/>
    <n v="1137515"/>
    <n v="2145901"/>
    <n v="-79640"/>
    <n v="2066261"/>
    <n v="0"/>
    <n v="0"/>
    <n v="0"/>
    <n v="0"/>
    <n v="0"/>
    <n v="459716"/>
    <n v="399079"/>
    <n v="95372"/>
    <n v="5246848"/>
    <n v="0"/>
    <n v="5246848"/>
  </r>
  <r>
    <x v="16"/>
    <x v="24"/>
    <x v="5"/>
    <n v="1418266746"/>
    <n v="13611585"/>
    <n v="415091595"/>
    <n v="146525171"/>
    <n v="581796156"/>
    <n v="-32778037"/>
    <n v="549018119"/>
    <n v="105078"/>
    <n v="222505"/>
    <n v="93869"/>
    <n v="-10254"/>
    <n v="411199"/>
    <n v="188883622"/>
    <n v="69989270"/>
    <n v="34736186"/>
    <n v="1418266746"/>
    <n v="93869"/>
    <n v="1418172877"/>
  </r>
  <r>
    <x v="16"/>
    <x v="25"/>
    <x v="5"/>
    <n v="1264649576"/>
    <n v="9272424"/>
    <n v="174659802"/>
    <n v="199067484"/>
    <n v="684005589"/>
    <n v="-36444704"/>
    <n v="647560884"/>
    <n v="0"/>
    <n v="0"/>
    <n v="0"/>
    <n v="0"/>
    <n v="0"/>
    <n v="81676883"/>
    <n v="139347673"/>
    <n v="13064425"/>
    <n v="1264649576"/>
    <n v="0"/>
    <n v="1264649576"/>
  </r>
  <r>
    <x v="16"/>
    <x v="26"/>
    <x v="5"/>
    <n v="806562705"/>
    <n v="482"/>
    <n v="79486467"/>
    <n v="107530411"/>
    <n v="296594352"/>
    <n v="-21803930"/>
    <n v="274790422"/>
    <n v="0"/>
    <n v="0"/>
    <n v="0"/>
    <n v="0"/>
    <n v="0"/>
    <n v="26125946"/>
    <n v="211799288"/>
    <n v="106829690"/>
    <n v="806562705"/>
    <n v="0"/>
    <n v="806562705"/>
  </r>
  <r>
    <x v="16"/>
    <x v="27"/>
    <x v="5"/>
    <n v="58628963"/>
    <n v="133428"/>
    <n v="7779984"/>
    <n v="36373343"/>
    <n v="9659747"/>
    <n v="-616930"/>
    <n v="9042816"/>
    <n v="0"/>
    <n v="0"/>
    <n v="0"/>
    <n v="0"/>
    <n v="0"/>
    <n v="4506748"/>
    <n v="599640"/>
    <n v="193002"/>
    <n v="58628963"/>
    <n v="0"/>
    <n v="58628963"/>
  </r>
  <r>
    <x v="16"/>
    <x v="28"/>
    <x v="5"/>
    <n v="18939959"/>
    <n v="49231"/>
    <n v="2337552"/>
    <n v="11830093"/>
    <n v="2932414"/>
    <n v="-239417"/>
    <n v="2692997"/>
    <n v="0"/>
    <n v="0"/>
    <n v="0"/>
    <n v="0"/>
    <n v="0"/>
    <n v="1437013"/>
    <n v="246281"/>
    <n v="346792"/>
    <n v="18939959"/>
    <n v="0"/>
    <n v="18939959"/>
  </r>
  <r>
    <x v="16"/>
    <x v="29"/>
    <x v="6"/>
    <n v="46980187"/>
    <n v="65865"/>
    <n v="13790102"/>
    <n v="4090114"/>
    <n v="10262967"/>
    <n v="-1184"/>
    <n v="10261783"/>
    <n v="0"/>
    <n v="0"/>
    <n v="0"/>
    <n v="0"/>
    <n v="0"/>
    <n v="2278249"/>
    <n v="16293410"/>
    <n v="200663"/>
    <n v="46980187"/>
    <n v="0"/>
    <n v="46980187"/>
  </r>
  <r>
    <x v="16"/>
    <x v="30"/>
    <x v="6"/>
    <n v="50021018"/>
    <n v="8187"/>
    <n v="17053764"/>
    <n v="12201051"/>
    <n v="4155057"/>
    <n v="-51918"/>
    <n v="4103139"/>
    <n v="0"/>
    <n v="0"/>
    <n v="0"/>
    <n v="0"/>
    <n v="0"/>
    <n v="3824841"/>
    <n v="12623537"/>
    <n v="206501"/>
    <n v="50021018"/>
    <n v="0"/>
    <n v="50021018"/>
  </r>
  <r>
    <x v="16"/>
    <x v="31"/>
    <x v="6"/>
    <n v="3218242"/>
    <n v="22"/>
    <n v="37650"/>
    <n v="852185"/>
    <n v="4162"/>
    <n v="-1350"/>
    <n v="2812"/>
    <n v="0"/>
    <n v="0"/>
    <n v="0"/>
    <n v="0"/>
    <n v="0"/>
    <n v="2307"/>
    <n v="2275936"/>
    <n v="47330"/>
    <n v="3218242"/>
    <n v="0"/>
    <n v="3218242"/>
  </r>
  <r>
    <x v="17"/>
    <x v="0"/>
    <x v="0"/>
    <n v="10792"/>
    <n v="49"/>
    <n v="0"/>
    <n v="6995"/>
    <n v="4173"/>
    <n v="-581"/>
    <n v="3592"/>
    <n v="0"/>
    <n v="0"/>
    <n v="0"/>
    <n v="0"/>
    <n v="0"/>
    <n v="131"/>
    <n v="5"/>
    <n v="19"/>
    <n v="10792"/>
    <n v="0"/>
    <n v="10792"/>
  </r>
  <r>
    <x v="17"/>
    <x v="1"/>
    <x v="0"/>
    <n v="8420"/>
    <n v="20"/>
    <n v="0"/>
    <n v="4715"/>
    <n v="1549"/>
    <n v="-228"/>
    <n v="1321"/>
    <n v="0"/>
    <n v="0"/>
    <n v="0"/>
    <n v="0"/>
    <n v="0"/>
    <n v="1067"/>
    <n v="7"/>
    <n v="1290"/>
    <n v="8420"/>
    <n v="0"/>
    <n v="8420"/>
  </r>
  <r>
    <x v="17"/>
    <x v="2"/>
    <x v="0"/>
    <n v="14394"/>
    <n v="0"/>
    <n v="0"/>
    <n v="2736"/>
    <n v="12754"/>
    <n v="-2164"/>
    <n v="10590"/>
    <n v="0"/>
    <n v="0"/>
    <n v="0"/>
    <n v="0"/>
    <n v="0"/>
    <n v="537"/>
    <n v="160"/>
    <n v="371"/>
    <n v="14394"/>
    <n v="0"/>
    <n v="14394"/>
  </r>
  <r>
    <x v="17"/>
    <x v="3"/>
    <x v="0"/>
    <n v="17001"/>
    <n v="9"/>
    <n v="0"/>
    <n v="6888"/>
    <n v="5065"/>
    <n v="-555"/>
    <n v="4510"/>
    <n v="0"/>
    <n v="0"/>
    <n v="0"/>
    <n v="0"/>
    <n v="0"/>
    <n v="1"/>
    <n v="4967"/>
    <n v="625"/>
    <n v="17001"/>
    <n v="0"/>
    <n v="17001"/>
  </r>
  <r>
    <x v="17"/>
    <x v="4"/>
    <x v="0"/>
    <n v="40658"/>
    <n v="19"/>
    <n v="0"/>
    <n v="14800"/>
    <n v="24224"/>
    <n v="-2922"/>
    <n v="21302"/>
    <n v="0"/>
    <n v="0"/>
    <n v="0"/>
    <n v="0"/>
    <n v="0"/>
    <n v="1986"/>
    <n v="142"/>
    <n v="2408"/>
    <n v="40658"/>
    <n v="0"/>
    <n v="40658"/>
  </r>
  <r>
    <x v="17"/>
    <x v="5"/>
    <x v="0"/>
    <n v="56842"/>
    <n v="484"/>
    <n v="0"/>
    <n v="36026"/>
    <n v="17009"/>
    <n v="-3614"/>
    <n v="13396"/>
    <n v="0"/>
    <n v="0"/>
    <n v="0"/>
    <n v="0"/>
    <n v="0"/>
    <n v="3297"/>
    <n v="9"/>
    <n v="3630"/>
    <n v="56842"/>
    <n v="0"/>
    <n v="56842"/>
  </r>
  <r>
    <x v="17"/>
    <x v="6"/>
    <x v="0"/>
    <n v="54464"/>
    <n v="122"/>
    <n v="0"/>
    <n v="16739"/>
    <n v="39667"/>
    <n v="-2553"/>
    <n v="37114"/>
    <n v="0"/>
    <n v="0"/>
    <n v="0"/>
    <n v="0"/>
    <n v="0"/>
    <n v="69"/>
    <n v="26"/>
    <n v="394"/>
    <n v="54464"/>
    <n v="0"/>
    <n v="54464"/>
  </r>
  <r>
    <x v="17"/>
    <x v="7"/>
    <x v="0"/>
    <n v="71742"/>
    <n v="37"/>
    <n v="0"/>
    <n v="56626"/>
    <n v="13586"/>
    <n v="-1852"/>
    <n v="11734"/>
    <n v="0"/>
    <n v="0"/>
    <n v="0"/>
    <n v="0"/>
    <n v="0"/>
    <n v="1698"/>
    <n v="523"/>
    <n v="1125"/>
    <n v="71742"/>
    <n v="0"/>
    <n v="71742"/>
  </r>
  <r>
    <x v="17"/>
    <x v="8"/>
    <x v="0"/>
    <n v="239387"/>
    <n v="25"/>
    <n v="0"/>
    <n v="93609"/>
    <n v="108140"/>
    <n v="-5352"/>
    <n v="102788"/>
    <n v="0"/>
    <n v="0"/>
    <n v="0"/>
    <n v="0"/>
    <n v="0"/>
    <n v="33392"/>
    <n v="5297"/>
    <n v="4276"/>
    <n v="239387"/>
    <n v="0"/>
    <n v="239387"/>
  </r>
  <r>
    <x v="17"/>
    <x v="9"/>
    <x v="1"/>
    <n v="524342"/>
    <n v="343"/>
    <n v="0"/>
    <n v="445923"/>
    <n v="21352"/>
    <n v="-8820"/>
    <n v="12532"/>
    <n v="0"/>
    <n v="0"/>
    <n v="0"/>
    <n v="0"/>
    <n v="0"/>
    <n v="8417"/>
    <n v="46243"/>
    <n v="10883"/>
    <n v="524342"/>
    <n v="0"/>
    <n v="524342"/>
  </r>
  <r>
    <x v="17"/>
    <x v="10"/>
    <x v="1"/>
    <n v="562298"/>
    <n v="5"/>
    <n v="0"/>
    <n v="385964"/>
    <n v="169196"/>
    <n v="-32023"/>
    <n v="137172"/>
    <n v="0"/>
    <n v="0"/>
    <n v="0"/>
    <n v="0"/>
    <n v="0"/>
    <n v="2722"/>
    <n v="23368"/>
    <n v="13066"/>
    <n v="562298"/>
    <n v="0"/>
    <n v="562298"/>
  </r>
  <r>
    <x v="17"/>
    <x v="11"/>
    <x v="2"/>
    <n v="1207579"/>
    <n v="254"/>
    <n v="296839"/>
    <n v="160549"/>
    <n v="683771"/>
    <n v="-36304"/>
    <n v="647466"/>
    <n v="0"/>
    <n v="0"/>
    <n v="0"/>
    <n v="0"/>
    <n v="0"/>
    <n v="20313"/>
    <n v="39430"/>
    <n v="42728"/>
    <n v="1207579"/>
    <n v="0"/>
    <n v="1207579"/>
  </r>
  <r>
    <x v="17"/>
    <x v="12"/>
    <x v="2"/>
    <n v="1831058"/>
    <n v="2"/>
    <n v="0"/>
    <n v="517151"/>
    <n v="1287275"/>
    <n v="-110465"/>
    <n v="1176810"/>
    <n v="0"/>
    <n v="0"/>
    <n v="0"/>
    <n v="0"/>
    <n v="0"/>
    <n v="57821"/>
    <n v="45082"/>
    <n v="34192"/>
    <n v="1831058"/>
    <n v="0"/>
    <n v="1831058"/>
  </r>
  <r>
    <x v="17"/>
    <x v="13"/>
    <x v="2"/>
    <n v="1426494"/>
    <n v="393"/>
    <n v="267365"/>
    <n v="168501"/>
    <n v="988198"/>
    <n v="-95354"/>
    <n v="892845"/>
    <n v="0"/>
    <n v="0"/>
    <n v="0"/>
    <n v="0"/>
    <n v="0"/>
    <n v="69923"/>
    <n v="18466"/>
    <n v="9001"/>
    <n v="1426494"/>
    <n v="0"/>
    <n v="1426494"/>
  </r>
  <r>
    <x v="17"/>
    <x v="14"/>
    <x v="2"/>
    <n v="2026642"/>
    <n v="1"/>
    <n v="0"/>
    <n v="898088"/>
    <n v="1139628"/>
    <n v="-31918"/>
    <n v="1107711"/>
    <n v="0"/>
    <n v="0"/>
    <n v="0"/>
    <n v="0"/>
    <n v="0"/>
    <n v="19508"/>
    <n v="843"/>
    <n v="491"/>
    <n v="2026642"/>
    <n v="0"/>
    <n v="2026642"/>
  </r>
  <r>
    <x v="17"/>
    <x v="15"/>
    <x v="1"/>
    <n v="968232"/>
    <n v="23"/>
    <n v="0"/>
    <n v="306384"/>
    <n v="676684"/>
    <n v="-45854"/>
    <n v="630830"/>
    <n v="0"/>
    <n v="0"/>
    <n v="0"/>
    <n v="0"/>
    <n v="0"/>
    <n v="8566"/>
    <n v="19396"/>
    <n v="3032"/>
    <n v="968232"/>
    <n v="0"/>
    <n v="968232"/>
  </r>
  <r>
    <x v="17"/>
    <x v="16"/>
    <x v="2"/>
    <n v="2911410"/>
    <n v="393"/>
    <n v="0"/>
    <n v="689021"/>
    <n v="2163002"/>
    <n v="-255470"/>
    <n v="1907533"/>
    <n v="0"/>
    <n v="0"/>
    <n v="0"/>
    <n v="0"/>
    <n v="0"/>
    <n v="286214"/>
    <n v="339"/>
    <n v="27911"/>
    <n v="2911410"/>
    <n v="0"/>
    <n v="2911410"/>
  </r>
  <r>
    <x v="17"/>
    <x v="17"/>
    <x v="3"/>
    <n v="6411163"/>
    <n v="7772"/>
    <n v="264857"/>
    <n v="986227"/>
    <n v="4882698"/>
    <n v="-521957"/>
    <n v="4360741"/>
    <n v="0"/>
    <n v="0"/>
    <n v="0"/>
    <n v="0"/>
    <n v="0"/>
    <n v="705557"/>
    <n v="53874"/>
    <n v="32135"/>
    <n v="6411163"/>
    <n v="0"/>
    <n v="6411163"/>
  </r>
  <r>
    <x v="17"/>
    <x v="18"/>
    <x v="3"/>
    <n v="17071220"/>
    <n v="26"/>
    <n v="0"/>
    <n v="3234603"/>
    <n v="13497196"/>
    <n v="-334474"/>
    <n v="13162721"/>
    <n v="0"/>
    <n v="0"/>
    <n v="0"/>
    <n v="0"/>
    <n v="0"/>
    <n v="559588"/>
    <n v="58495"/>
    <n v="55787"/>
    <n v="17071220"/>
    <n v="0"/>
    <n v="17071220"/>
  </r>
  <r>
    <x v="17"/>
    <x v="19"/>
    <x v="4"/>
    <n v="77451838"/>
    <n v="777780"/>
    <n v="5979151"/>
    <n v="18647382"/>
    <n v="31278409"/>
    <n v="-2464832"/>
    <n v="28813577"/>
    <n v="167"/>
    <n v="77766"/>
    <n v="46835"/>
    <n v="-2127"/>
    <n v="122641"/>
    <n v="6514046"/>
    <n v="13911894"/>
    <n v="2685367"/>
    <n v="77451838"/>
    <n v="46835"/>
    <n v="77405003"/>
  </r>
  <r>
    <x v="17"/>
    <x v="20"/>
    <x v="4"/>
    <n v="25418602"/>
    <n v="216974"/>
    <n v="11025374"/>
    <n v="8800969"/>
    <n v="3676412"/>
    <n v="-255220"/>
    <n v="3421192"/>
    <n v="8"/>
    <n v="11702"/>
    <n v="4770"/>
    <n v="-35"/>
    <n v="16444"/>
    <n v="817592"/>
    <n v="855239"/>
    <n v="264817"/>
    <n v="25418602"/>
    <n v="4770"/>
    <n v="25413832"/>
  </r>
  <r>
    <x v="17"/>
    <x v="21"/>
    <x v="4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17"/>
    <x v="22"/>
    <x v="4"/>
    <n v="7776547"/>
    <n v="188553"/>
    <n v="1268801"/>
    <n v="876816"/>
    <n v="4301367"/>
    <n v="-134045"/>
    <n v="4167322"/>
    <n v="0"/>
    <n v="0"/>
    <n v="0"/>
    <n v="0"/>
    <n v="0"/>
    <n v="603635"/>
    <n v="475436"/>
    <n v="195985"/>
    <n v="7776547"/>
    <n v="0"/>
    <n v="7776547"/>
  </r>
  <r>
    <x v="17"/>
    <x v="23"/>
    <x v="4"/>
    <n v="5482217"/>
    <n v="95828"/>
    <n v="1220777"/>
    <n v="1130644"/>
    <n v="2169658"/>
    <n v="-75780"/>
    <n v="2093878"/>
    <n v="0"/>
    <n v="0"/>
    <n v="0"/>
    <n v="0"/>
    <n v="0"/>
    <n v="427859"/>
    <n v="411149"/>
    <n v="102082"/>
    <n v="5482217"/>
    <n v="0"/>
    <n v="5482217"/>
  </r>
  <r>
    <x v="17"/>
    <x v="24"/>
    <x v="5"/>
    <n v="1516800261"/>
    <n v="17562769"/>
    <n v="515782494"/>
    <n v="147278252"/>
    <n v="572275918"/>
    <n v="-33250658"/>
    <n v="539025260"/>
    <n v="78924"/>
    <n v="221644"/>
    <n v="87391"/>
    <n v="-6579"/>
    <n v="381380"/>
    <n v="184618124"/>
    <n v="76775165"/>
    <n v="35376817"/>
    <n v="1516800261"/>
    <n v="87391"/>
    <n v="1516712869"/>
  </r>
  <r>
    <x v="17"/>
    <x v="25"/>
    <x v="5"/>
    <n v="1292892761"/>
    <n v="7758144"/>
    <n v="206981680"/>
    <n v="202036473"/>
    <n v="676048515"/>
    <n v="-35354081"/>
    <n v="640694434"/>
    <n v="0"/>
    <n v="0"/>
    <n v="0"/>
    <n v="0"/>
    <n v="0"/>
    <n v="80868719"/>
    <n v="141208807"/>
    <n v="13344503"/>
    <n v="1292892761"/>
    <n v="0"/>
    <n v="1292892761"/>
  </r>
  <r>
    <x v="17"/>
    <x v="26"/>
    <x v="5"/>
    <n v="848625362"/>
    <n v="604"/>
    <n v="111903278"/>
    <n v="111270097"/>
    <n v="292389815"/>
    <n v="-19614298"/>
    <n v="272775517"/>
    <n v="0"/>
    <n v="0"/>
    <n v="0"/>
    <n v="0"/>
    <n v="0"/>
    <n v="25793706"/>
    <n v="207685655"/>
    <n v="119196505"/>
    <n v="848625362"/>
    <n v="0"/>
    <n v="848625362"/>
  </r>
  <r>
    <x v="17"/>
    <x v="27"/>
    <x v="5"/>
    <n v="59771516"/>
    <n v="99128"/>
    <n v="8212642"/>
    <n v="37745061"/>
    <n v="9388577"/>
    <n v="-585180"/>
    <n v="8803397"/>
    <n v="0"/>
    <n v="0"/>
    <n v="0"/>
    <n v="0"/>
    <n v="0"/>
    <n v="4099853"/>
    <n v="620490"/>
    <n v="190944"/>
    <n v="59771516"/>
    <n v="0"/>
    <n v="59771516"/>
  </r>
  <r>
    <x v="17"/>
    <x v="28"/>
    <x v="5"/>
    <n v="19539737"/>
    <n v="49549"/>
    <n v="2594327"/>
    <n v="12009563"/>
    <n v="3041276"/>
    <n v="-333052"/>
    <n v="2708224"/>
    <n v="0"/>
    <n v="0"/>
    <n v="0"/>
    <n v="0"/>
    <n v="0"/>
    <n v="1622172"/>
    <n v="214127"/>
    <n v="341776"/>
    <n v="19539737"/>
    <n v="0"/>
    <n v="19539737"/>
  </r>
  <r>
    <x v="17"/>
    <x v="29"/>
    <x v="6"/>
    <n v="49422929"/>
    <n v="55623"/>
    <n v="15499769"/>
    <n v="4026813"/>
    <n v="10616598"/>
    <n v="-1494"/>
    <n v="10615105"/>
    <n v="0"/>
    <n v="0"/>
    <n v="0"/>
    <n v="0"/>
    <n v="0"/>
    <n v="2190511"/>
    <n v="16833975"/>
    <n v="201133"/>
    <n v="49422929"/>
    <n v="0"/>
    <n v="49422929"/>
  </r>
  <r>
    <x v="17"/>
    <x v="30"/>
    <x v="6"/>
    <n v="50738875"/>
    <n v="25809"/>
    <n v="17288310"/>
    <n v="11739626"/>
    <n v="4590290"/>
    <n v="-51816"/>
    <n v="4538474"/>
    <n v="0"/>
    <n v="0"/>
    <n v="0"/>
    <n v="0"/>
    <n v="0"/>
    <n v="3621447"/>
    <n v="13312116"/>
    <n v="213092"/>
    <n v="50738875"/>
    <n v="0"/>
    <n v="50738875"/>
  </r>
  <r>
    <x v="17"/>
    <x v="31"/>
    <x v="6"/>
    <n v="3279390"/>
    <n v="23"/>
    <n v="29482"/>
    <n v="790072"/>
    <n v="3198"/>
    <n v="-1293"/>
    <n v="1905"/>
    <n v="0"/>
    <n v="0"/>
    <n v="0"/>
    <n v="0"/>
    <n v="0"/>
    <n v="1844"/>
    <n v="2409314"/>
    <n v="46749"/>
    <n v="3279390"/>
    <n v="0"/>
    <n v="3279390"/>
  </r>
  <r>
    <x v="18"/>
    <x v="0"/>
    <x v="0"/>
    <n v="11204"/>
    <n v="29"/>
    <n v="0"/>
    <n v="6051"/>
    <n v="4759"/>
    <n v="-545"/>
    <n v="4214"/>
    <n v="0"/>
    <n v="0"/>
    <n v="0"/>
    <n v="0"/>
    <n v="0"/>
    <n v="890"/>
    <n v="4"/>
    <n v="17"/>
    <n v="11204"/>
    <n v="0"/>
    <n v="11204"/>
  </r>
  <r>
    <x v="18"/>
    <x v="1"/>
    <x v="0"/>
    <n v="8256"/>
    <n v="55"/>
    <n v="0"/>
    <n v="4639"/>
    <n v="1464"/>
    <n v="-221"/>
    <n v="1243"/>
    <n v="0"/>
    <n v="0"/>
    <n v="0"/>
    <n v="0"/>
    <n v="0"/>
    <n v="1022"/>
    <n v="12"/>
    <n v="1284"/>
    <n v="8256"/>
    <n v="0"/>
    <n v="8256"/>
  </r>
  <r>
    <x v="18"/>
    <x v="2"/>
    <x v="0"/>
    <n v="14454"/>
    <n v="0"/>
    <n v="0"/>
    <n v="2986"/>
    <n v="12285"/>
    <n v="-2182"/>
    <n v="10103"/>
    <n v="0"/>
    <n v="0"/>
    <n v="0"/>
    <n v="0"/>
    <n v="0"/>
    <n v="862"/>
    <n v="154"/>
    <n v="348"/>
    <n v="14454"/>
    <n v="0"/>
    <n v="14454"/>
  </r>
  <r>
    <x v="18"/>
    <x v="3"/>
    <x v="0"/>
    <n v="15662"/>
    <n v="0"/>
    <n v="0"/>
    <n v="6344"/>
    <n v="4862"/>
    <n v="-1033"/>
    <n v="3830"/>
    <n v="0"/>
    <n v="0"/>
    <n v="0"/>
    <n v="0"/>
    <n v="0"/>
    <n v="56"/>
    <n v="4861"/>
    <n v="572"/>
    <n v="15662"/>
    <n v="0"/>
    <n v="15662"/>
  </r>
  <r>
    <x v="18"/>
    <x v="4"/>
    <x v="0"/>
    <n v="40936"/>
    <n v="4"/>
    <n v="0"/>
    <n v="15153"/>
    <n v="23702"/>
    <n v="-2739"/>
    <n v="20964"/>
    <n v="0"/>
    <n v="0"/>
    <n v="0"/>
    <n v="0"/>
    <n v="0"/>
    <n v="2232"/>
    <n v="170"/>
    <n v="2413"/>
    <n v="40936"/>
    <n v="0"/>
    <n v="40936"/>
  </r>
  <r>
    <x v="18"/>
    <x v="5"/>
    <x v="0"/>
    <n v="55993"/>
    <n v="870"/>
    <n v="0"/>
    <n v="29383"/>
    <n v="18752"/>
    <n v="-4285"/>
    <n v="14467"/>
    <n v="0"/>
    <n v="0"/>
    <n v="0"/>
    <n v="0"/>
    <n v="0"/>
    <n v="1763"/>
    <n v="5865"/>
    <n v="3645"/>
    <n v="55993"/>
    <n v="0"/>
    <n v="55993"/>
  </r>
  <r>
    <x v="18"/>
    <x v="6"/>
    <x v="0"/>
    <n v="53945"/>
    <n v="13"/>
    <n v="0"/>
    <n v="17867"/>
    <n v="38040"/>
    <n v="-2293"/>
    <n v="35747"/>
    <n v="0"/>
    <n v="0"/>
    <n v="0"/>
    <n v="0"/>
    <n v="0"/>
    <n v="61"/>
    <n v="26"/>
    <n v="231"/>
    <n v="53945"/>
    <n v="0"/>
    <n v="53945"/>
  </r>
  <r>
    <x v="18"/>
    <x v="7"/>
    <x v="0"/>
    <n v="71550"/>
    <n v="39"/>
    <n v="0"/>
    <n v="56477"/>
    <n v="13218"/>
    <n v="-1478"/>
    <n v="11740"/>
    <n v="0"/>
    <n v="0"/>
    <n v="0"/>
    <n v="0"/>
    <n v="0"/>
    <n v="1621"/>
    <n v="520"/>
    <n v="1153"/>
    <n v="71550"/>
    <n v="0"/>
    <n v="71550"/>
  </r>
  <r>
    <x v="18"/>
    <x v="8"/>
    <x v="0"/>
    <n v="239594"/>
    <n v="30"/>
    <n v="0"/>
    <n v="98375"/>
    <n v="104342"/>
    <n v="-5805"/>
    <n v="98537"/>
    <n v="0"/>
    <n v="0"/>
    <n v="0"/>
    <n v="0"/>
    <n v="0"/>
    <n v="32739"/>
    <n v="5667"/>
    <n v="4246"/>
    <n v="239594"/>
    <n v="0"/>
    <n v="239594"/>
  </r>
  <r>
    <x v="18"/>
    <x v="9"/>
    <x v="1"/>
    <n v="538175"/>
    <n v="373"/>
    <n v="0"/>
    <n v="474063"/>
    <n v="20524"/>
    <n v="-8949"/>
    <n v="11576"/>
    <n v="0"/>
    <n v="0"/>
    <n v="0"/>
    <n v="0"/>
    <n v="0"/>
    <n v="4204"/>
    <n v="37080"/>
    <n v="10878"/>
    <n v="538175"/>
    <n v="0"/>
    <n v="538175"/>
  </r>
  <r>
    <x v="18"/>
    <x v="10"/>
    <x v="1"/>
    <n v="560568"/>
    <n v="6"/>
    <n v="0"/>
    <n v="370967"/>
    <n v="177465"/>
    <n v="-32758"/>
    <n v="144707"/>
    <n v="0"/>
    <n v="0"/>
    <n v="0"/>
    <n v="0"/>
    <n v="0"/>
    <n v="9819"/>
    <n v="22608"/>
    <n v="12462"/>
    <n v="560568"/>
    <n v="0"/>
    <n v="560568"/>
  </r>
  <r>
    <x v="18"/>
    <x v="11"/>
    <x v="2"/>
    <n v="1210853"/>
    <n v="195"/>
    <n v="298080"/>
    <n v="162991"/>
    <n v="674228"/>
    <n v="-38760"/>
    <n v="635469"/>
    <n v="0"/>
    <n v="0"/>
    <n v="0"/>
    <n v="0"/>
    <n v="0"/>
    <n v="33369"/>
    <n v="38250"/>
    <n v="42502"/>
    <n v="1210853"/>
    <n v="0"/>
    <n v="1210853"/>
  </r>
  <r>
    <x v="18"/>
    <x v="12"/>
    <x v="2"/>
    <n v="1829379"/>
    <n v="4"/>
    <n v="0"/>
    <n v="501270"/>
    <n v="1258503"/>
    <n v="-120599"/>
    <n v="1137904"/>
    <n v="0"/>
    <n v="0"/>
    <n v="0"/>
    <n v="0"/>
    <n v="0"/>
    <n v="110322"/>
    <n v="45556"/>
    <n v="34322"/>
    <n v="1829379"/>
    <n v="0"/>
    <n v="1829379"/>
  </r>
  <r>
    <x v="18"/>
    <x v="13"/>
    <x v="2"/>
    <n v="1349355"/>
    <n v="841"/>
    <n v="226993"/>
    <n v="214453"/>
    <n v="936639"/>
    <n v="-146570"/>
    <n v="790069"/>
    <n v="0"/>
    <n v="0"/>
    <n v="0"/>
    <n v="0"/>
    <n v="0"/>
    <n v="88271"/>
    <n v="19661"/>
    <n v="9065"/>
    <n v="1349355"/>
    <n v="0"/>
    <n v="1349355"/>
  </r>
  <r>
    <x v="18"/>
    <x v="14"/>
    <x v="2"/>
    <n v="2041309"/>
    <n v="2"/>
    <n v="0"/>
    <n v="922045"/>
    <n v="1129495"/>
    <n v="-31276"/>
    <n v="1098219"/>
    <n v="0"/>
    <n v="0"/>
    <n v="0"/>
    <n v="0"/>
    <n v="0"/>
    <n v="19424"/>
    <n v="1153"/>
    <n v="465"/>
    <n v="2041309"/>
    <n v="0"/>
    <n v="2041309"/>
  </r>
  <r>
    <x v="18"/>
    <x v="15"/>
    <x v="1"/>
    <n v="969622"/>
    <n v="16"/>
    <n v="0"/>
    <n v="293999"/>
    <n v="692128"/>
    <n v="-52037"/>
    <n v="640091"/>
    <n v="0"/>
    <n v="0"/>
    <n v="0"/>
    <n v="0"/>
    <n v="0"/>
    <n v="11066"/>
    <n v="20559"/>
    <n v="3890"/>
    <n v="969622"/>
    <n v="0"/>
    <n v="969622"/>
  </r>
  <r>
    <x v="18"/>
    <x v="16"/>
    <x v="2"/>
    <n v="2807303"/>
    <n v="1792"/>
    <n v="0"/>
    <n v="674842"/>
    <n v="2060000"/>
    <n v="-240086"/>
    <n v="1819914"/>
    <n v="0"/>
    <n v="0"/>
    <n v="0"/>
    <n v="0"/>
    <n v="0"/>
    <n v="282654"/>
    <n v="348"/>
    <n v="27753"/>
    <n v="2807303"/>
    <n v="0"/>
    <n v="2807303"/>
  </r>
  <r>
    <x v="18"/>
    <x v="17"/>
    <x v="3"/>
    <n v="6294093"/>
    <n v="8523"/>
    <n v="68038"/>
    <n v="1141296"/>
    <n v="4736469"/>
    <n v="-491562"/>
    <n v="4244906"/>
    <n v="0"/>
    <n v="0"/>
    <n v="0"/>
    <n v="0"/>
    <n v="0"/>
    <n v="745140"/>
    <n v="54801"/>
    <n v="31388"/>
    <n v="6294093"/>
    <n v="0"/>
    <n v="6294093"/>
  </r>
  <r>
    <x v="18"/>
    <x v="18"/>
    <x v="3"/>
    <n v="16842735"/>
    <n v="114"/>
    <n v="0"/>
    <n v="3140149"/>
    <n v="13377212"/>
    <n v="-319564"/>
    <n v="13057649"/>
    <n v="0"/>
    <n v="0"/>
    <n v="0"/>
    <n v="0"/>
    <n v="0"/>
    <n v="533538"/>
    <n v="56344"/>
    <n v="54941"/>
    <n v="16842735"/>
    <n v="0"/>
    <n v="16842735"/>
  </r>
  <r>
    <x v="18"/>
    <x v="19"/>
    <x v="4"/>
    <n v="78691705"/>
    <n v="696323"/>
    <n v="5381353"/>
    <n v="20497939"/>
    <n v="31269189"/>
    <n v="-2479225"/>
    <n v="28789964"/>
    <n v="241"/>
    <n v="74055"/>
    <n v="46528"/>
    <n v="-2082"/>
    <n v="118741"/>
    <n v="6537815"/>
    <n v="13928375"/>
    <n v="2741193"/>
    <n v="78691705"/>
    <n v="46528"/>
    <n v="78645177"/>
  </r>
  <r>
    <x v="18"/>
    <x v="20"/>
    <x v="4"/>
    <n v="27806750"/>
    <n v="201940"/>
    <n v="12568895"/>
    <n v="9378436"/>
    <n v="3815360"/>
    <n v="-278401"/>
    <n v="3536959"/>
    <n v="13"/>
    <n v="11465"/>
    <n v="5338"/>
    <n v="-36"/>
    <n v="16781"/>
    <n v="826255"/>
    <n v="1016189"/>
    <n v="261295"/>
    <n v="27806750"/>
    <n v="5338"/>
    <n v="27801411"/>
  </r>
  <r>
    <x v="18"/>
    <x v="21"/>
    <x v="4"/>
    <n v="15919105"/>
    <n v="130452"/>
    <n v="1296843"/>
    <n v="3051026"/>
    <n v="9092422"/>
    <n v="-401199"/>
    <n v="8691224"/>
    <n v="0"/>
    <n v="0"/>
    <n v="0"/>
    <n v="0"/>
    <n v="0"/>
    <n v="1430639"/>
    <n v="766183"/>
    <n v="552739"/>
    <n v="15919105"/>
    <n v="0"/>
    <n v="15919105"/>
  </r>
  <r>
    <x v="18"/>
    <x v="22"/>
    <x v="4"/>
    <n v="8076798"/>
    <n v="174844"/>
    <n v="1646282"/>
    <n v="873517"/>
    <n v="4428703"/>
    <n v="-141015"/>
    <n v="4287689"/>
    <n v="0"/>
    <n v="0"/>
    <n v="0"/>
    <n v="0"/>
    <n v="0"/>
    <n v="526348"/>
    <n v="375840"/>
    <n v="192278"/>
    <n v="8076798"/>
    <n v="0"/>
    <n v="8076798"/>
  </r>
  <r>
    <x v="18"/>
    <x v="23"/>
    <x v="4"/>
    <n v="5494550"/>
    <n v="78206"/>
    <n v="1136785"/>
    <n v="1146686"/>
    <n v="2229918"/>
    <n v="-78999"/>
    <n v="2150919"/>
    <n v="0"/>
    <n v="0"/>
    <n v="0"/>
    <n v="0"/>
    <n v="0"/>
    <n v="491472"/>
    <n v="384876"/>
    <n v="105606"/>
    <n v="5494550"/>
    <n v="0"/>
    <n v="5494550"/>
  </r>
  <r>
    <x v="18"/>
    <x v="24"/>
    <x v="5"/>
    <n v="1542708118"/>
    <n v="13125772"/>
    <n v="521261860"/>
    <n v="170558226"/>
    <n v="569816872"/>
    <n v="-33947159"/>
    <n v="535869713"/>
    <n v="70452"/>
    <n v="236534"/>
    <n v="80860"/>
    <n v="-6286"/>
    <n v="381560"/>
    <n v="190108301"/>
    <n v="77849577"/>
    <n v="33553109"/>
    <n v="1542708118"/>
    <n v="80860"/>
    <n v="1542627258"/>
  </r>
  <r>
    <x v="18"/>
    <x v="25"/>
    <x v="5"/>
    <n v="1314227472"/>
    <n v="9543925"/>
    <n v="216896205"/>
    <n v="216076230"/>
    <n v="673527892"/>
    <n v="-35532433"/>
    <n v="637995459"/>
    <n v="0"/>
    <n v="0"/>
    <n v="0"/>
    <n v="0"/>
    <n v="0"/>
    <n v="82684481"/>
    <n v="137244786"/>
    <n v="13786386"/>
    <n v="1314227472"/>
    <n v="0"/>
    <n v="1314227472"/>
  </r>
  <r>
    <x v="18"/>
    <x v="26"/>
    <x v="5"/>
    <n v="810468793"/>
    <n v="252526"/>
    <n v="100474609"/>
    <n v="108721962"/>
    <n v="276729196"/>
    <n v="-13436599"/>
    <n v="263292597"/>
    <n v="0"/>
    <n v="0"/>
    <n v="0"/>
    <n v="0"/>
    <n v="0"/>
    <n v="24275248"/>
    <n v="197806370"/>
    <n v="115645482"/>
    <n v="810468793"/>
    <n v="0"/>
    <n v="810468793"/>
  </r>
  <r>
    <x v="18"/>
    <x v="27"/>
    <x v="5"/>
    <n v="59679411"/>
    <n v="106326"/>
    <n v="7040377"/>
    <n v="38285639"/>
    <n v="9611720"/>
    <n v="-628062"/>
    <n v="8983658"/>
    <n v="0"/>
    <n v="0"/>
    <n v="0"/>
    <n v="0"/>
    <n v="0"/>
    <n v="4399507"/>
    <n v="635919"/>
    <n v="227984"/>
    <n v="59679411"/>
    <n v="0"/>
    <n v="59679411"/>
  </r>
  <r>
    <x v="18"/>
    <x v="28"/>
    <x v="5"/>
    <n v="20172766"/>
    <n v="57601"/>
    <n v="2669911"/>
    <n v="12284498"/>
    <n v="3258591"/>
    <n v="-325526"/>
    <n v="2933065"/>
    <n v="0"/>
    <n v="0"/>
    <n v="0"/>
    <n v="0"/>
    <n v="0"/>
    <n v="1668945"/>
    <n v="219973"/>
    <n v="338774"/>
    <n v="20172766"/>
    <n v="0"/>
    <n v="20172766"/>
  </r>
  <r>
    <x v="18"/>
    <x v="29"/>
    <x v="6"/>
    <n v="46406517"/>
    <n v="93276"/>
    <n v="10453615"/>
    <n v="7445230"/>
    <n v="10571628"/>
    <n v="-2069"/>
    <n v="10569559"/>
    <n v="0"/>
    <n v="0"/>
    <n v="0"/>
    <n v="0"/>
    <n v="0"/>
    <n v="2331057"/>
    <n v="15311060"/>
    <n v="202719"/>
    <n v="46406517"/>
    <n v="0"/>
    <n v="46406517"/>
  </r>
  <r>
    <x v="18"/>
    <x v="30"/>
    <x v="6"/>
    <n v="51495898"/>
    <n v="31235"/>
    <n v="15139187"/>
    <n v="13737342"/>
    <n v="4782367"/>
    <n v="-71024"/>
    <n v="4711342"/>
    <n v="0"/>
    <n v="0"/>
    <n v="0"/>
    <n v="0"/>
    <n v="0"/>
    <n v="3782560"/>
    <n v="13874862"/>
    <n v="219369"/>
    <n v="51495898"/>
    <n v="0"/>
    <n v="51495898"/>
  </r>
  <r>
    <x v="18"/>
    <x v="31"/>
    <x v="6"/>
    <n v="3211793"/>
    <n v="23"/>
    <n v="19602"/>
    <n v="738362"/>
    <n v="8511"/>
    <n v="-156"/>
    <n v="8355"/>
    <n v="0"/>
    <n v="0"/>
    <n v="0"/>
    <n v="0"/>
    <n v="0"/>
    <n v="3747"/>
    <n v="2395303"/>
    <n v="46401"/>
    <n v="3211793"/>
    <n v="0"/>
    <n v="3211793"/>
  </r>
  <r>
    <x v="19"/>
    <x v="0"/>
    <x v="0"/>
    <n v="11822"/>
    <n v="109"/>
    <n v="0"/>
    <n v="5161"/>
    <n v="5153"/>
    <n v="-571"/>
    <n v="4582"/>
    <n v="0"/>
    <n v="0"/>
    <n v="0"/>
    <n v="0"/>
    <n v="0"/>
    <n v="1942"/>
    <n v="2"/>
    <n v="27"/>
    <n v="11822"/>
    <n v="0"/>
    <n v="11822"/>
  </r>
  <r>
    <x v="19"/>
    <x v="1"/>
    <x v="0"/>
    <n v="8269"/>
    <n v="2323"/>
    <n v="0"/>
    <n v="2528"/>
    <n v="1453"/>
    <n v="-253"/>
    <n v="1200"/>
    <n v="0"/>
    <n v="0"/>
    <n v="0"/>
    <n v="0"/>
    <n v="0"/>
    <n v="965"/>
    <n v="27"/>
    <n v="1227"/>
    <n v="8269"/>
    <n v="0"/>
    <n v="8269"/>
  </r>
  <r>
    <x v="19"/>
    <x v="2"/>
    <x v="0"/>
    <n v="13601"/>
    <n v="0"/>
    <n v="0"/>
    <n v="2827"/>
    <n v="11375"/>
    <n v="-2446"/>
    <n v="8929"/>
    <n v="0"/>
    <n v="0"/>
    <n v="0"/>
    <n v="0"/>
    <n v="0"/>
    <n v="1462"/>
    <n v="55"/>
    <n v="326"/>
    <n v="13601"/>
    <n v="0"/>
    <n v="13601"/>
  </r>
  <r>
    <x v="19"/>
    <x v="3"/>
    <x v="0"/>
    <n v="14694"/>
    <n v="53"/>
    <n v="0"/>
    <n v="5468"/>
    <n v="5119"/>
    <n v="-1414"/>
    <n v="3706"/>
    <n v="0"/>
    <n v="0"/>
    <n v="0"/>
    <n v="0"/>
    <n v="0"/>
    <n v="55"/>
    <n v="4860"/>
    <n v="553"/>
    <n v="14694"/>
    <n v="0"/>
    <n v="14694"/>
  </r>
  <r>
    <x v="19"/>
    <x v="4"/>
    <x v="0"/>
    <n v="39578"/>
    <n v="17"/>
    <n v="0"/>
    <n v="14587"/>
    <n v="22576"/>
    <n v="-2534"/>
    <n v="20041"/>
    <n v="0"/>
    <n v="0"/>
    <n v="0"/>
    <n v="0"/>
    <n v="0"/>
    <n v="2182"/>
    <n v="160"/>
    <n v="2591"/>
    <n v="39578"/>
    <n v="0"/>
    <n v="39578"/>
  </r>
  <r>
    <x v="19"/>
    <x v="5"/>
    <x v="0"/>
    <n v="54581"/>
    <n v="154"/>
    <n v="0"/>
    <n v="34651"/>
    <n v="19564"/>
    <n v="-4843"/>
    <n v="14721"/>
    <n v="0"/>
    <n v="0"/>
    <n v="0"/>
    <n v="0"/>
    <n v="0"/>
    <n v="1442"/>
    <n v="11"/>
    <n v="3602"/>
    <n v="54581"/>
    <n v="0"/>
    <n v="54581"/>
  </r>
  <r>
    <x v="19"/>
    <x v="6"/>
    <x v="0"/>
    <n v="54217"/>
    <n v="65"/>
    <n v="0"/>
    <n v="20804"/>
    <n v="33896"/>
    <n v="-1488"/>
    <n v="32408"/>
    <n v="0"/>
    <n v="0"/>
    <n v="0"/>
    <n v="0"/>
    <n v="0"/>
    <n v="277"/>
    <n v="1"/>
    <n v="661"/>
    <n v="54217"/>
    <n v="0"/>
    <n v="54217"/>
  </r>
  <r>
    <x v="19"/>
    <x v="7"/>
    <x v="0"/>
    <n v="71915"/>
    <n v="35"/>
    <n v="0"/>
    <n v="55388"/>
    <n v="14406"/>
    <n v="-1219"/>
    <n v="13187"/>
    <n v="0"/>
    <n v="0"/>
    <n v="0"/>
    <n v="0"/>
    <n v="0"/>
    <n v="1577"/>
    <n v="533"/>
    <n v="1196"/>
    <n v="71915"/>
    <n v="0"/>
    <n v="71915"/>
  </r>
  <r>
    <x v="19"/>
    <x v="8"/>
    <x v="0"/>
    <n v="237401"/>
    <n v="228"/>
    <n v="0"/>
    <n v="100554"/>
    <n v="100804"/>
    <n v="-6335"/>
    <n v="94469"/>
    <n v="0"/>
    <n v="0"/>
    <n v="0"/>
    <n v="0"/>
    <n v="0"/>
    <n v="32239"/>
    <n v="5475"/>
    <n v="4436"/>
    <n v="237401"/>
    <n v="0"/>
    <n v="237401"/>
  </r>
  <r>
    <x v="19"/>
    <x v="9"/>
    <x v="1"/>
    <n v="562629"/>
    <n v="816"/>
    <n v="0"/>
    <n v="498750"/>
    <n v="19804"/>
    <n v="-9078"/>
    <n v="10726"/>
    <n v="0"/>
    <n v="0"/>
    <n v="0"/>
    <n v="0"/>
    <n v="0"/>
    <n v="4628"/>
    <n v="36878"/>
    <n v="10831"/>
    <n v="562629"/>
    <n v="0"/>
    <n v="562629"/>
  </r>
  <r>
    <x v="19"/>
    <x v="10"/>
    <x v="1"/>
    <n v="577045"/>
    <n v="6"/>
    <n v="0"/>
    <n v="340160"/>
    <n v="218047"/>
    <n v="-34348"/>
    <n v="183700"/>
    <n v="0"/>
    <n v="0"/>
    <n v="0"/>
    <n v="0"/>
    <n v="0"/>
    <n v="18771"/>
    <n v="22513"/>
    <n v="11895"/>
    <n v="577045"/>
    <n v="0"/>
    <n v="577045"/>
  </r>
  <r>
    <x v="19"/>
    <x v="11"/>
    <x v="2"/>
    <n v="1196291"/>
    <n v="162"/>
    <n v="286173"/>
    <n v="163149"/>
    <n v="682035"/>
    <n v="-37290"/>
    <n v="644745"/>
    <n v="0"/>
    <n v="0"/>
    <n v="0"/>
    <n v="0"/>
    <n v="0"/>
    <n v="21321"/>
    <n v="38146"/>
    <n v="42594"/>
    <n v="1196291"/>
    <n v="0"/>
    <n v="1196291"/>
  </r>
  <r>
    <x v="19"/>
    <x v="12"/>
    <x v="2"/>
    <n v="1788543"/>
    <n v="6"/>
    <n v="0"/>
    <n v="533401"/>
    <n v="1197647"/>
    <n v="-82828"/>
    <n v="1114819"/>
    <n v="0"/>
    <n v="0"/>
    <n v="0"/>
    <n v="0"/>
    <n v="0"/>
    <n v="61575"/>
    <n v="44608"/>
    <n v="34133"/>
    <n v="1788543"/>
    <n v="0"/>
    <n v="1788543"/>
  </r>
  <r>
    <x v="19"/>
    <x v="13"/>
    <x v="2"/>
    <n v="1329530"/>
    <n v="552"/>
    <n v="243362"/>
    <n v="222618"/>
    <n v="890514"/>
    <n v="-146459"/>
    <n v="744055"/>
    <n v="0"/>
    <n v="0"/>
    <n v="0"/>
    <n v="0"/>
    <n v="0"/>
    <n v="90563"/>
    <n v="19300"/>
    <n v="9079"/>
    <n v="1329530"/>
    <n v="0"/>
    <n v="1329530"/>
  </r>
  <r>
    <x v="19"/>
    <x v="14"/>
    <x v="2"/>
    <n v="2062905"/>
    <n v="11"/>
    <n v="0"/>
    <n v="923414"/>
    <n v="1149986"/>
    <n v="-32436"/>
    <n v="1117550"/>
    <n v="0"/>
    <n v="0"/>
    <n v="0"/>
    <n v="0"/>
    <n v="0"/>
    <n v="20365"/>
    <n v="1124"/>
    <n v="441"/>
    <n v="2062905"/>
    <n v="0"/>
    <n v="2062905"/>
  </r>
  <r>
    <x v="19"/>
    <x v="15"/>
    <x v="1"/>
    <n v="967449"/>
    <n v="26"/>
    <n v="0"/>
    <n v="275211"/>
    <n v="706268"/>
    <n v="-52391"/>
    <n v="653877"/>
    <n v="0"/>
    <n v="0"/>
    <n v="0"/>
    <n v="0"/>
    <n v="0"/>
    <n v="13913"/>
    <n v="20599"/>
    <n v="3824"/>
    <n v="967449"/>
    <n v="0"/>
    <n v="967449"/>
  </r>
  <r>
    <x v="19"/>
    <x v="16"/>
    <x v="2"/>
    <n v="2758684"/>
    <n v="102"/>
    <n v="0"/>
    <n v="652769"/>
    <n v="2058210"/>
    <n v="-262130"/>
    <n v="1796080"/>
    <n v="0"/>
    <n v="0"/>
    <n v="0"/>
    <n v="0"/>
    <n v="0"/>
    <n v="281872"/>
    <n v="336"/>
    <n v="27524"/>
    <n v="2758684"/>
    <n v="0"/>
    <n v="2758684"/>
  </r>
  <r>
    <x v="19"/>
    <x v="17"/>
    <x v="3"/>
    <n v="6197228"/>
    <n v="8981"/>
    <n v="57104"/>
    <n v="1268947"/>
    <n v="4500518"/>
    <n v="-463471"/>
    <n v="4037047"/>
    <n v="0"/>
    <n v="0"/>
    <n v="0"/>
    <n v="0"/>
    <n v="0"/>
    <n v="732305"/>
    <n v="60475"/>
    <n v="32370"/>
    <n v="6197228"/>
    <n v="0"/>
    <n v="6197228"/>
  </r>
  <r>
    <x v="19"/>
    <x v="18"/>
    <x v="3"/>
    <n v="16634637"/>
    <n v="630"/>
    <n v="0"/>
    <n v="2982994"/>
    <n v="13311935"/>
    <n v="-310564"/>
    <n v="13001371"/>
    <n v="0"/>
    <n v="0"/>
    <n v="0"/>
    <n v="0"/>
    <n v="0"/>
    <n v="551197"/>
    <n v="44527"/>
    <n v="53917"/>
    <n v="16634637"/>
    <n v="0"/>
    <n v="16634637"/>
  </r>
  <r>
    <x v="19"/>
    <x v="19"/>
    <x v="4"/>
    <n v="80020580"/>
    <n v="915142"/>
    <n v="4415143"/>
    <n v="22261299"/>
    <n v="31640533"/>
    <n v="-2529665"/>
    <n v="29110868"/>
    <n v="229"/>
    <n v="72566"/>
    <n v="43695"/>
    <n v="-2291"/>
    <n v="114200"/>
    <n v="6627451"/>
    <n v="13785619"/>
    <n v="2790858"/>
    <n v="80020580"/>
    <n v="43695"/>
    <n v="79976884"/>
  </r>
  <r>
    <x v="19"/>
    <x v="20"/>
    <x v="4"/>
    <n v="24102263"/>
    <n v="231554"/>
    <n v="8844481"/>
    <n v="9436091"/>
    <n v="3779481"/>
    <n v="-273943"/>
    <n v="3505538"/>
    <n v="3"/>
    <n v="10603"/>
    <n v="5316"/>
    <n v="-33"/>
    <n v="15889"/>
    <n v="850259"/>
    <n v="897310"/>
    <n v="321141"/>
    <n v="24102263"/>
    <n v="5316"/>
    <n v="24096947"/>
  </r>
  <r>
    <x v="19"/>
    <x v="21"/>
    <x v="4"/>
    <n v="16044267"/>
    <n v="138256"/>
    <n v="629694"/>
    <n v="3268081"/>
    <n v="9589908"/>
    <n v="-383224"/>
    <n v="9206684"/>
    <n v="0"/>
    <n v="0"/>
    <n v="0"/>
    <n v="0"/>
    <n v="0"/>
    <n v="1421013"/>
    <n v="808937"/>
    <n v="571603"/>
    <n v="16044267"/>
    <n v="0"/>
    <n v="16044267"/>
  </r>
  <r>
    <x v="19"/>
    <x v="22"/>
    <x v="4"/>
    <n v="8269114"/>
    <n v="176572"/>
    <n v="1667992"/>
    <n v="878681"/>
    <n v="4531756"/>
    <n v="-149630"/>
    <n v="4382125"/>
    <n v="0"/>
    <n v="0"/>
    <n v="0"/>
    <n v="0"/>
    <n v="0"/>
    <n v="548921"/>
    <n v="412792"/>
    <n v="202032"/>
    <n v="8269114"/>
    <n v="0"/>
    <n v="8269114"/>
  </r>
  <r>
    <x v="19"/>
    <x v="23"/>
    <x v="4"/>
    <n v="5531137"/>
    <n v="86814"/>
    <n v="1117931"/>
    <n v="1075583"/>
    <n v="2289728"/>
    <n v="-84719"/>
    <n v="2205009"/>
    <n v="0"/>
    <n v="0"/>
    <n v="0"/>
    <n v="0"/>
    <n v="0"/>
    <n v="518017"/>
    <n v="422045"/>
    <n v="105736"/>
    <n v="5531137"/>
    <n v="0"/>
    <n v="5531137"/>
  </r>
  <r>
    <x v="19"/>
    <x v="24"/>
    <x v="5"/>
    <n v="1499877090"/>
    <n v="14237152"/>
    <n v="463709621"/>
    <n v="184141216"/>
    <n v="570454728"/>
    <n v="-34830375"/>
    <n v="535624353"/>
    <n v="47245"/>
    <n v="232556"/>
    <n v="77011"/>
    <n v="-4716"/>
    <n v="352097"/>
    <n v="188900169"/>
    <n v="77751506"/>
    <n v="35160976"/>
    <n v="1499877090"/>
    <n v="77011"/>
    <n v="1499800079"/>
  </r>
  <r>
    <x v="19"/>
    <x v="25"/>
    <x v="5"/>
    <n v="1299710547"/>
    <n v="8041843"/>
    <n v="209210078"/>
    <n v="208762256"/>
    <n v="673924039"/>
    <n v="-34175156"/>
    <n v="639748883"/>
    <n v="0"/>
    <n v="0"/>
    <n v="0"/>
    <n v="0"/>
    <n v="0"/>
    <n v="81834502"/>
    <n v="138709718"/>
    <n v="13403267"/>
    <n v="1299710547"/>
    <n v="0"/>
    <n v="1299710547"/>
  </r>
  <r>
    <x v="19"/>
    <x v="26"/>
    <x v="5"/>
    <n v="761698807"/>
    <n v="264619"/>
    <n v="54021897"/>
    <n v="115349633"/>
    <n v="274495627"/>
    <n v="-12703029"/>
    <n v="261792599"/>
    <n v="0"/>
    <n v="0"/>
    <n v="0"/>
    <n v="0"/>
    <n v="0"/>
    <n v="24239866"/>
    <n v="189269747"/>
    <n v="116760445"/>
    <n v="761698807"/>
    <n v="0"/>
    <n v="761698807"/>
  </r>
  <r>
    <x v="19"/>
    <x v="27"/>
    <x v="5"/>
    <n v="60003255"/>
    <n v="138500"/>
    <n v="6220699"/>
    <n v="39142029"/>
    <n v="9579622"/>
    <n v="-663341"/>
    <n v="8916280"/>
    <n v="0"/>
    <n v="0"/>
    <n v="0"/>
    <n v="0"/>
    <n v="0"/>
    <n v="4650173"/>
    <n v="704092"/>
    <n v="231483"/>
    <n v="60003255"/>
    <n v="0"/>
    <n v="60003255"/>
  </r>
  <r>
    <x v="19"/>
    <x v="28"/>
    <x v="5"/>
    <n v="20601754"/>
    <n v="58719"/>
    <n v="2649224"/>
    <n v="12650515"/>
    <n v="3309908"/>
    <n v="-331268"/>
    <n v="2978640"/>
    <n v="0"/>
    <n v="0"/>
    <n v="0"/>
    <n v="0"/>
    <n v="0"/>
    <n v="1664078"/>
    <n v="260583"/>
    <n v="339995"/>
    <n v="20601754"/>
    <n v="0"/>
    <n v="20601754"/>
  </r>
  <r>
    <x v="19"/>
    <x v="29"/>
    <x v="6"/>
    <n v="52403653"/>
    <n v="87373"/>
    <n v="10150005"/>
    <n v="9976164"/>
    <n v="10236376"/>
    <n v="-1665"/>
    <n v="10234711"/>
    <n v="0"/>
    <n v="0"/>
    <n v="0"/>
    <n v="0"/>
    <n v="0"/>
    <n v="2515884"/>
    <n v="19233542"/>
    <n v="205973"/>
    <n v="52403653"/>
    <n v="0"/>
    <n v="52403653"/>
  </r>
  <r>
    <x v="19"/>
    <x v="30"/>
    <x v="6"/>
    <n v="55352136"/>
    <n v="20819"/>
    <n v="16371156"/>
    <n v="14793919"/>
    <n v="4898776"/>
    <n v="-77881"/>
    <n v="4820895"/>
    <n v="0"/>
    <n v="0"/>
    <n v="0"/>
    <n v="0"/>
    <n v="0"/>
    <n v="4133964"/>
    <n v="14985529"/>
    <n v="225855"/>
    <n v="55352136"/>
    <n v="0"/>
    <n v="55352136"/>
  </r>
  <r>
    <x v="19"/>
    <x v="31"/>
    <x v="6"/>
    <n v="3769393"/>
    <n v="4384"/>
    <n v="12728"/>
    <n v="975126"/>
    <n v="6483"/>
    <n v="-96"/>
    <n v="6387"/>
    <n v="0"/>
    <n v="0"/>
    <n v="0"/>
    <n v="0"/>
    <n v="0"/>
    <n v="2549"/>
    <n v="2721572"/>
    <n v="46649"/>
    <n v="3769393"/>
    <n v="0"/>
    <n v="3769393"/>
  </r>
  <r>
    <x v="20"/>
    <x v="0"/>
    <x v="0"/>
    <n v="14930"/>
    <n v="4697"/>
    <n v="0"/>
    <n v="3865"/>
    <n v="6004"/>
    <n v="-551"/>
    <n v="5453"/>
    <n v="0"/>
    <n v="0"/>
    <n v="0"/>
    <n v="0"/>
    <n v="0"/>
    <n v="879"/>
    <n v="0"/>
    <n v="36"/>
    <n v="14930"/>
    <n v="0"/>
    <n v="14930"/>
  </r>
  <r>
    <x v="20"/>
    <x v="1"/>
    <x v="0"/>
    <n v="8051"/>
    <n v="37"/>
    <n v="0"/>
    <n v="4669"/>
    <n v="1493"/>
    <n v="-239"/>
    <n v="1254"/>
    <n v="0"/>
    <n v="0"/>
    <n v="0"/>
    <n v="0"/>
    <n v="0"/>
    <n v="890"/>
    <n v="23"/>
    <n v="1178"/>
    <n v="8051"/>
    <n v="0"/>
    <n v="8051"/>
  </r>
  <r>
    <x v="20"/>
    <x v="2"/>
    <x v="0"/>
    <n v="12913"/>
    <n v="0"/>
    <n v="0"/>
    <n v="3005"/>
    <n v="10128"/>
    <n v="-2399"/>
    <n v="7729"/>
    <n v="0"/>
    <n v="0"/>
    <n v="0"/>
    <n v="0"/>
    <n v="0"/>
    <n v="1817"/>
    <n v="57"/>
    <n v="304"/>
    <n v="12913"/>
    <n v="0"/>
    <n v="12913"/>
  </r>
  <r>
    <x v="20"/>
    <x v="3"/>
    <x v="0"/>
    <n v="15901"/>
    <n v="18"/>
    <n v="0"/>
    <n v="6112"/>
    <n v="5476"/>
    <n v="-1078"/>
    <n v="4398"/>
    <n v="0"/>
    <n v="0"/>
    <n v="0"/>
    <n v="0"/>
    <n v="0"/>
    <n v="1"/>
    <n v="4855"/>
    <n v="516"/>
    <n v="15901"/>
    <n v="0"/>
    <n v="15901"/>
  </r>
  <r>
    <x v="20"/>
    <x v="4"/>
    <x v="0"/>
    <n v="39163"/>
    <n v="9"/>
    <n v="0"/>
    <n v="14950"/>
    <n v="22416"/>
    <n v="-2714"/>
    <n v="19702"/>
    <n v="0"/>
    <n v="0"/>
    <n v="0"/>
    <n v="0"/>
    <n v="0"/>
    <n v="1702"/>
    <n v="155"/>
    <n v="2646"/>
    <n v="39163"/>
    <n v="0"/>
    <n v="39163"/>
  </r>
  <r>
    <x v="20"/>
    <x v="5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0"/>
    <x v="6"/>
    <x v="0"/>
    <n v="53675"/>
    <n v="286"/>
    <n v="0"/>
    <n v="20444"/>
    <n v="33333"/>
    <n v="-1113"/>
    <n v="32220"/>
    <n v="0"/>
    <n v="0"/>
    <n v="0"/>
    <n v="0"/>
    <n v="0"/>
    <n v="223"/>
    <n v="1"/>
    <n v="500"/>
    <n v="53675"/>
    <n v="0"/>
    <n v="53675"/>
  </r>
  <r>
    <x v="20"/>
    <x v="7"/>
    <x v="0"/>
    <n v="72284"/>
    <n v="51"/>
    <n v="0"/>
    <n v="54227"/>
    <n v="16887"/>
    <n v="-1176"/>
    <n v="15711"/>
    <n v="0"/>
    <n v="0"/>
    <n v="0"/>
    <n v="0"/>
    <n v="0"/>
    <n v="607"/>
    <n v="527"/>
    <n v="1161"/>
    <n v="72284"/>
    <n v="0"/>
    <n v="72284"/>
  </r>
  <r>
    <x v="20"/>
    <x v="8"/>
    <x v="0"/>
    <n v="243619"/>
    <n v="31"/>
    <n v="0"/>
    <n v="103669"/>
    <n v="98988"/>
    <n v="-6264"/>
    <n v="92724"/>
    <n v="0"/>
    <n v="0"/>
    <n v="0"/>
    <n v="0"/>
    <n v="0"/>
    <n v="34621"/>
    <n v="8198"/>
    <n v="4376"/>
    <n v="243619"/>
    <n v="0"/>
    <n v="243619"/>
  </r>
  <r>
    <x v="20"/>
    <x v="9"/>
    <x v="0"/>
    <n v="271351"/>
    <n v="618"/>
    <n v="0"/>
    <n v="220420"/>
    <n v="18256"/>
    <n v="-8886"/>
    <n v="9369"/>
    <n v="0"/>
    <n v="0"/>
    <n v="0"/>
    <n v="0"/>
    <n v="0"/>
    <n v="3161"/>
    <n v="26995"/>
    <n v="10787"/>
    <n v="271351"/>
    <n v="0"/>
    <n v="271351"/>
  </r>
  <r>
    <x v="20"/>
    <x v="10"/>
    <x v="1"/>
    <n v="568453"/>
    <n v="27"/>
    <n v="0"/>
    <n v="309858"/>
    <n v="254150"/>
    <n v="-33678"/>
    <n v="220472"/>
    <n v="0"/>
    <n v="0"/>
    <n v="0"/>
    <n v="0"/>
    <n v="0"/>
    <n v="4225"/>
    <n v="22564"/>
    <n v="11308"/>
    <n v="568453"/>
    <n v="0"/>
    <n v="568453"/>
  </r>
  <r>
    <x v="20"/>
    <x v="11"/>
    <x v="2"/>
    <n v="1209579"/>
    <n v="9081"/>
    <n v="272755"/>
    <n v="164492"/>
    <n v="689159"/>
    <n v="-27585"/>
    <n v="661574"/>
    <n v="0"/>
    <n v="0"/>
    <n v="0"/>
    <n v="0"/>
    <n v="0"/>
    <n v="21079"/>
    <n v="38055"/>
    <n v="42543"/>
    <n v="1209579"/>
    <n v="0"/>
    <n v="1209579"/>
  </r>
  <r>
    <x v="20"/>
    <x v="12"/>
    <x v="2"/>
    <n v="1802158"/>
    <n v="4"/>
    <n v="0"/>
    <n v="481532"/>
    <n v="1268578"/>
    <n v="-83223"/>
    <n v="1185355"/>
    <n v="0"/>
    <n v="0"/>
    <n v="0"/>
    <n v="0"/>
    <n v="0"/>
    <n v="56674"/>
    <n v="44615"/>
    <n v="33977"/>
    <n v="1802158"/>
    <n v="0"/>
    <n v="1802158"/>
  </r>
  <r>
    <x v="20"/>
    <x v="13"/>
    <x v="2"/>
    <n v="1114826"/>
    <n v="447"/>
    <n v="189465"/>
    <n v="294342"/>
    <n v="807627"/>
    <n v="-220300"/>
    <n v="587327"/>
    <n v="0"/>
    <n v="0"/>
    <n v="0"/>
    <n v="0"/>
    <n v="0"/>
    <n v="16003"/>
    <n v="17794"/>
    <n v="9448"/>
    <n v="1114826"/>
    <n v="0"/>
    <n v="1114826"/>
  </r>
  <r>
    <x v="20"/>
    <x v="14"/>
    <x v="2"/>
    <n v="2115394"/>
    <n v="1"/>
    <n v="0"/>
    <n v="974030"/>
    <n v="1147246"/>
    <n v="-35028"/>
    <n v="1112217"/>
    <n v="0"/>
    <n v="0"/>
    <n v="0"/>
    <n v="0"/>
    <n v="0"/>
    <n v="27512"/>
    <n v="1247"/>
    <n v="388"/>
    <n v="2115394"/>
    <n v="0"/>
    <n v="2115394"/>
  </r>
  <r>
    <x v="20"/>
    <x v="15"/>
    <x v="1"/>
    <n v="968605"/>
    <n v="41"/>
    <n v="0"/>
    <n v="261055"/>
    <n v="721959"/>
    <n v="-52776"/>
    <n v="669182"/>
    <n v="0"/>
    <n v="0"/>
    <n v="0"/>
    <n v="0"/>
    <n v="0"/>
    <n v="14472"/>
    <n v="20443"/>
    <n v="3412"/>
    <n v="968605"/>
    <n v="0"/>
    <n v="968605"/>
  </r>
  <r>
    <x v="20"/>
    <x v="16"/>
    <x v="2"/>
    <n v="2668880"/>
    <n v="489"/>
    <n v="0"/>
    <n v="593927"/>
    <n v="1998069"/>
    <n v="-218550"/>
    <n v="1779519"/>
    <n v="0"/>
    <n v="0"/>
    <n v="0"/>
    <n v="0"/>
    <n v="0"/>
    <n v="258813"/>
    <n v="8810"/>
    <n v="27321"/>
    <n v="2668880"/>
    <n v="0"/>
    <n v="2668880"/>
  </r>
  <r>
    <x v="20"/>
    <x v="17"/>
    <x v="3"/>
    <n v="6141409"/>
    <n v="9103"/>
    <n v="81208"/>
    <n v="1087004"/>
    <n v="4488223"/>
    <n v="-432349"/>
    <n v="4055874"/>
    <n v="0"/>
    <n v="0"/>
    <n v="0"/>
    <n v="0"/>
    <n v="0"/>
    <n v="821288"/>
    <n v="54574"/>
    <n v="32359"/>
    <n v="6141409"/>
    <n v="0"/>
    <n v="6141409"/>
  </r>
  <r>
    <x v="20"/>
    <x v="18"/>
    <x v="3"/>
    <n v="16871798"/>
    <n v="25"/>
    <n v="0"/>
    <n v="3065033"/>
    <n v="13497209"/>
    <n v="-316526"/>
    <n v="13180683"/>
    <n v="0"/>
    <n v="0"/>
    <n v="0"/>
    <n v="0"/>
    <n v="0"/>
    <n v="506896"/>
    <n v="65190"/>
    <n v="53971"/>
    <n v="16871798"/>
    <n v="0"/>
    <n v="16871798"/>
  </r>
  <r>
    <x v="20"/>
    <x v="19"/>
    <x v="4"/>
    <n v="80992089"/>
    <n v="1161173"/>
    <n v="1011687"/>
    <n v="24638393"/>
    <n v="32979599"/>
    <n v="-2510760"/>
    <n v="30468839"/>
    <n v="160"/>
    <n v="70940"/>
    <n v="39618"/>
    <n v="-2524"/>
    <n v="108195"/>
    <n v="7088129"/>
    <n v="13782716"/>
    <n v="2772575"/>
    <n v="81031707"/>
    <n v="39618"/>
    <n v="80992089"/>
  </r>
  <r>
    <x v="20"/>
    <x v="20"/>
    <x v="4"/>
    <n v="23560288"/>
    <n v="253326"/>
    <n v="7431837"/>
    <n v="10201724"/>
    <n v="3835288"/>
    <n v="-275912"/>
    <n v="3559375"/>
    <n v="0"/>
    <n v="9747"/>
    <n v="5286"/>
    <n v="-22"/>
    <n v="15011"/>
    <n v="895951"/>
    <n v="890727"/>
    <n v="317624"/>
    <n v="23565574"/>
    <n v="5286"/>
    <n v="23560288"/>
  </r>
  <r>
    <x v="20"/>
    <x v="21"/>
    <x v="4"/>
    <n v="16667239"/>
    <n v="139845"/>
    <n v="430486"/>
    <n v="3312686"/>
    <n v="10376808"/>
    <n v="-371023"/>
    <n v="10005785"/>
    <n v="0"/>
    <n v="0"/>
    <n v="0"/>
    <n v="0"/>
    <n v="0"/>
    <n v="1449973"/>
    <n v="780486"/>
    <n v="547979"/>
    <n v="16667239"/>
    <n v="0"/>
    <n v="16667239"/>
  </r>
  <r>
    <x v="20"/>
    <x v="22"/>
    <x v="4"/>
    <n v="8793048"/>
    <n v="210161"/>
    <n v="1060968"/>
    <n v="957911"/>
    <n v="5336201"/>
    <n v="-145246"/>
    <n v="5190955"/>
    <n v="0"/>
    <n v="0"/>
    <n v="0"/>
    <n v="0"/>
    <n v="0"/>
    <n v="586647"/>
    <n v="588053"/>
    <n v="198352"/>
    <n v="8793048"/>
    <n v="0"/>
    <n v="8793048"/>
  </r>
  <r>
    <x v="20"/>
    <x v="23"/>
    <x v="4"/>
    <n v="5534274"/>
    <n v="93261"/>
    <n v="862246"/>
    <n v="1080593"/>
    <n v="2533473"/>
    <n v="-113100"/>
    <n v="2420373"/>
    <n v="0"/>
    <n v="0"/>
    <n v="0"/>
    <n v="0"/>
    <n v="0"/>
    <n v="541725"/>
    <n v="430037"/>
    <n v="106038"/>
    <n v="5534274"/>
    <n v="0"/>
    <n v="5534274"/>
  </r>
  <r>
    <x v="20"/>
    <x v="24"/>
    <x v="5"/>
    <n v="1473282136"/>
    <n v="14706235"/>
    <n v="425463234"/>
    <n v="198323993"/>
    <n v="566647869"/>
    <n v="-37751311"/>
    <n v="528896558"/>
    <n v="36366"/>
    <n v="226650"/>
    <n v="71705"/>
    <n v="-3782"/>
    <n v="330939"/>
    <n v="196336589"/>
    <n v="76247641"/>
    <n v="33048651"/>
    <n v="1473353841"/>
    <n v="71705"/>
    <n v="1473282136"/>
  </r>
  <r>
    <x v="20"/>
    <x v="25"/>
    <x v="5"/>
    <n v="1293481745"/>
    <n v="13058016"/>
    <n v="180434703"/>
    <n v="213255599"/>
    <n v="683657340"/>
    <n v="-34373778"/>
    <n v="649283562"/>
    <n v="0"/>
    <n v="0"/>
    <n v="0"/>
    <n v="0"/>
    <n v="0"/>
    <n v="90065409"/>
    <n v="133314563"/>
    <n v="14069894"/>
    <n v="1293481745"/>
    <n v="0"/>
    <n v="1293481745"/>
  </r>
  <r>
    <x v="20"/>
    <x v="26"/>
    <x v="5"/>
    <n v="739788328"/>
    <n v="717"/>
    <n v="47477149"/>
    <n v="111918808"/>
    <n v="261067498"/>
    <n v="-12972934"/>
    <n v="248094565"/>
    <n v="0"/>
    <n v="0"/>
    <n v="0"/>
    <n v="0"/>
    <n v="0"/>
    <n v="29036412"/>
    <n v="181537972"/>
    <n v="121722705"/>
    <n v="739788328"/>
    <n v="0"/>
    <n v="739788328"/>
  </r>
  <r>
    <x v="20"/>
    <x v="27"/>
    <x v="5"/>
    <n v="58630771"/>
    <n v="168525"/>
    <n v="3376358"/>
    <n v="39690024"/>
    <n v="10035283"/>
    <n v="-604169"/>
    <n v="9431114"/>
    <n v="0"/>
    <n v="0"/>
    <n v="0"/>
    <n v="0"/>
    <n v="0"/>
    <n v="5100772"/>
    <n v="631506"/>
    <n v="232473"/>
    <n v="58630771"/>
    <n v="0"/>
    <n v="58630771"/>
  </r>
  <r>
    <x v="20"/>
    <x v="28"/>
    <x v="5"/>
    <n v="20478841"/>
    <n v="56335"/>
    <n v="2398431"/>
    <n v="12551020"/>
    <n v="3521876"/>
    <n v="-371440"/>
    <n v="3150435"/>
    <n v="0"/>
    <n v="0"/>
    <n v="0"/>
    <n v="0"/>
    <n v="0"/>
    <n v="1792189"/>
    <n v="250284"/>
    <n v="280147"/>
    <n v="20478841"/>
    <n v="0"/>
    <n v="20478841"/>
  </r>
  <r>
    <x v="20"/>
    <x v="29"/>
    <x v="6"/>
    <n v="56444922"/>
    <n v="177838"/>
    <n v="7465018"/>
    <n v="13196729"/>
    <n v="11690545"/>
    <n v="-3717"/>
    <n v="11686828"/>
    <n v="0"/>
    <n v="0"/>
    <n v="0"/>
    <n v="0"/>
    <n v="0"/>
    <n v="3005945"/>
    <n v="20702421"/>
    <n v="210142"/>
    <n v="56444922"/>
    <n v="0"/>
    <n v="56444922"/>
  </r>
  <r>
    <x v="20"/>
    <x v="30"/>
    <x v="6"/>
    <n v="53777994"/>
    <n v="17383"/>
    <n v="11819389"/>
    <n v="18010447"/>
    <n v="5243171"/>
    <n v="-87531"/>
    <n v="5155640"/>
    <n v="0"/>
    <n v="0"/>
    <n v="0"/>
    <n v="0"/>
    <n v="0"/>
    <n v="4803559"/>
    <n v="13740408"/>
    <n v="231168"/>
    <n v="53777994"/>
    <n v="0"/>
    <n v="53777994"/>
  </r>
  <r>
    <x v="20"/>
    <x v="31"/>
    <x v="6"/>
    <n v="3890155"/>
    <n v="97"/>
    <n v="11566"/>
    <n v="884832"/>
    <n v="19234"/>
    <n v="-114"/>
    <n v="19121"/>
    <n v="0"/>
    <n v="0"/>
    <n v="0"/>
    <n v="0"/>
    <n v="0"/>
    <n v="2476"/>
    <n v="2924884"/>
    <n v="47180"/>
    <n v="3890155"/>
    <n v="0"/>
    <n v="3890155"/>
  </r>
  <r>
    <x v="21"/>
    <x v="0"/>
    <x v="0"/>
    <n v="19804"/>
    <n v="315"/>
    <n v="0"/>
    <n v="6560"/>
    <n v="7190"/>
    <n v="-612"/>
    <n v="6578"/>
    <n v="0"/>
    <n v="0"/>
    <n v="0"/>
    <n v="0"/>
    <n v="0"/>
    <n v="6299"/>
    <n v="6"/>
    <n v="46"/>
    <n v="19804"/>
    <n v="0"/>
    <n v="19804"/>
  </r>
  <r>
    <x v="21"/>
    <x v="1"/>
    <x v="0"/>
    <n v="8189"/>
    <n v="27"/>
    <n v="0"/>
    <n v="5376"/>
    <n v="1319"/>
    <n v="-182"/>
    <n v="1136"/>
    <n v="0"/>
    <n v="0"/>
    <n v="0"/>
    <n v="0"/>
    <n v="0"/>
    <n v="513"/>
    <n v="19"/>
    <n v="1117"/>
    <n v="8189"/>
    <n v="0"/>
    <n v="8189"/>
  </r>
  <r>
    <x v="21"/>
    <x v="2"/>
    <x v="0"/>
    <n v="14224"/>
    <n v="0"/>
    <n v="0"/>
    <n v="4686"/>
    <n v="9351"/>
    <n v="-2272"/>
    <n v="7079"/>
    <n v="0"/>
    <n v="0"/>
    <n v="0"/>
    <n v="0"/>
    <n v="0"/>
    <n v="2115"/>
    <n v="62"/>
    <n v="283"/>
    <n v="14224"/>
    <n v="0"/>
    <n v="14224"/>
  </r>
  <r>
    <x v="21"/>
    <x v="3"/>
    <x v="0"/>
    <n v="15590"/>
    <n v="5"/>
    <n v="0"/>
    <n v="5851"/>
    <n v="4828"/>
    <n v="-433"/>
    <n v="4394"/>
    <n v="0"/>
    <n v="0"/>
    <n v="0"/>
    <n v="0"/>
    <n v="0"/>
    <n v="3"/>
    <n v="4851"/>
    <n v="484"/>
    <n v="15590"/>
    <n v="0"/>
    <n v="15590"/>
  </r>
  <r>
    <x v="21"/>
    <x v="4"/>
    <x v="0"/>
    <n v="38703"/>
    <n v="75"/>
    <n v="0"/>
    <n v="14841"/>
    <n v="21448"/>
    <n v="-2557"/>
    <n v="18891"/>
    <n v="0"/>
    <n v="0"/>
    <n v="0"/>
    <n v="0"/>
    <n v="0"/>
    <n v="2053"/>
    <n v="158"/>
    <n v="2685"/>
    <n v="38703"/>
    <n v="0"/>
    <n v="38703"/>
  </r>
  <r>
    <x v="21"/>
    <x v="5"/>
    <x v="0"/>
    <n v="57772"/>
    <n v="57"/>
    <n v="0"/>
    <n v="43771"/>
    <n v="11931"/>
    <n v="-2757"/>
    <n v="9174"/>
    <n v="0"/>
    <n v="0"/>
    <n v="0"/>
    <n v="0"/>
    <n v="0"/>
    <n v="1480"/>
    <n v="4"/>
    <n v="3286"/>
    <n v="57772"/>
    <n v="0"/>
    <n v="57772"/>
  </r>
  <r>
    <x v="21"/>
    <x v="6"/>
    <x v="0"/>
    <n v="59396"/>
    <n v="41"/>
    <n v="0"/>
    <n v="24333"/>
    <n v="35854"/>
    <n v="-1289"/>
    <n v="34564"/>
    <n v="0"/>
    <n v="0"/>
    <n v="0"/>
    <n v="0"/>
    <n v="0"/>
    <n v="119"/>
    <n v="2"/>
    <n v="337"/>
    <n v="59396"/>
    <n v="0"/>
    <n v="59396"/>
  </r>
  <r>
    <x v="21"/>
    <x v="7"/>
    <x v="0"/>
    <n v="72048"/>
    <n v="138"/>
    <n v="0"/>
    <n v="51154"/>
    <n v="16412"/>
    <n v="-1142"/>
    <n v="15270"/>
    <n v="0"/>
    <n v="0"/>
    <n v="0"/>
    <n v="0"/>
    <n v="0"/>
    <n v="1043"/>
    <n v="3303"/>
    <n v="1140"/>
    <n v="72048"/>
    <n v="0"/>
    <n v="72048"/>
  </r>
  <r>
    <x v="21"/>
    <x v="8"/>
    <x v="0"/>
    <n v="246805"/>
    <n v="32"/>
    <n v="0"/>
    <n v="106053"/>
    <n v="100383"/>
    <n v="-6380"/>
    <n v="94003"/>
    <n v="0"/>
    <n v="0"/>
    <n v="0"/>
    <n v="0"/>
    <n v="0"/>
    <n v="33884"/>
    <n v="8518"/>
    <n v="4315"/>
    <n v="246805"/>
    <n v="0"/>
    <n v="246805"/>
  </r>
  <r>
    <x v="21"/>
    <x v="9"/>
    <x v="0"/>
    <n v="290590"/>
    <n v="203"/>
    <n v="0"/>
    <n v="240266"/>
    <n v="18485"/>
    <n v="-10577"/>
    <n v="7908"/>
    <n v="0"/>
    <n v="0"/>
    <n v="0"/>
    <n v="0"/>
    <n v="0"/>
    <n v="4451"/>
    <n v="27046"/>
    <n v="10716"/>
    <n v="290590"/>
    <n v="0"/>
    <n v="290590"/>
  </r>
  <r>
    <x v="21"/>
    <x v="10"/>
    <x v="1"/>
    <n v="570718"/>
    <n v="10013"/>
    <n v="0"/>
    <n v="292830"/>
    <n v="255251"/>
    <n v="-24802"/>
    <n v="230448"/>
    <n v="0"/>
    <n v="0"/>
    <n v="0"/>
    <n v="0"/>
    <n v="0"/>
    <n v="4069"/>
    <n v="22595"/>
    <n v="10763"/>
    <n v="570718"/>
    <n v="0"/>
    <n v="570718"/>
  </r>
  <r>
    <x v="21"/>
    <x v="11"/>
    <x v="2"/>
    <n v="1228241"/>
    <n v="113"/>
    <n v="369515"/>
    <n v="157691"/>
    <n v="629001"/>
    <n v="-29297"/>
    <n v="599704"/>
    <n v="0"/>
    <n v="0"/>
    <n v="0"/>
    <n v="0"/>
    <n v="0"/>
    <n v="20770"/>
    <n v="38351"/>
    <n v="42097"/>
    <n v="1228241"/>
    <n v="0"/>
    <n v="1228241"/>
  </r>
  <r>
    <x v="21"/>
    <x v="12"/>
    <x v="2"/>
    <n v="1796394"/>
    <n v="16"/>
    <n v="0"/>
    <n v="471778"/>
    <n v="1281227"/>
    <n v="-92764"/>
    <n v="1188464"/>
    <n v="0"/>
    <n v="0"/>
    <n v="0"/>
    <n v="0"/>
    <n v="0"/>
    <n v="56104"/>
    <n v="46228"/>
    <n v="33804"/>
    <n v="1796394"/>
    <n v="0"/>
    <n v="1796394"/>
  </r>
  <r>
    <x v="21"/>
    <x v="13"/>
    <x v="2"/>
    <n v="1109777"/>
    <n v="374"/>
    <n v="189962"/>
    <n v="309406"/>
    <n v="758954"/>
    <n v="-201295"/>
    <n v="557660"/>
    <n v="0"/>
    <n v="0"/>
    <n v="0"/>
    <n v="0"/>
    <n v="0"/>
    <n v="18140"/>
    <n v="24730"/>
    <n v="9506"/>
    <n v="1109777"/>
    <n v="0"/>
    <n v="1109777"/>
  </r>
  <r>
    <x v="21"/>
    <x v="14"/>
    <x v="2"/>
    <n v="2128298"/>
    <n v="7"/>
    <n v="0"/>
    <n v="1013594"/>
    <n v="1118651"/>
    <n v="-33404"/>
    <n v="1085248"/>
    <n v="0"/>
    <n v="0"/>
    <n v="0"/>
    <n v="0"/>
    <n v="0"/>
    <n v="27775"/>
    <n v="1311"/>
    <n v="362"/>
    <n v="2128298"/>
    <n v="0"/>
    <n v="2128298"/>
  </r>
  <r>
    <x v="21"/>
    <x v="15"/>
    <x v="1"/>
    <n v="954245"/>
    <n v="13"/>
    <n v="0"/>
    <n v="257019"/>
    <n v="715153"/>
    <n v="-55757"/>
    <n v="659396"/>
    <n v="0"/>
    <n v="0"/>
    <n v="0"/>
    <n v="0"/>
    <n v="0"/>
    <n v="13959"/>
    <n v="20527"/>
    <n v="3331"/>
    <n v="954245"/>
    <n v="0"/>
    <n v="954245"/>
  </r>
  <r>
    <x v="21"/>
    <x v="16"/>
    <x v="2"/>
    <n v="2631596"/>
    <n v="119"/>
    <n v="0"/>
    <n v="581026"/>
    <n v="1933998"/>
    <n v="-177042"/>
    <n v="1756956"/>
    <n v="0"/>
    <n v="0"/>
    <n v="0"/>
    <n v="0"/>
    <n v="0"/>
    <n v="257664"/>
    <n v="8810"/>
    <n v="27021"/>
    <n v="2631596"/>
    <n v="0"/>
    <n v="2631596"/>
  </r>
  <r>
    <x v="21"/>
    <x v="17"/>
    <x v="3"/>
    <n v="6140628"/>
    <n v="16687"/>
    <n v="99918"/>
    <n v="1077970"/>
    <n v="4453716"/>
    <n v="-425957"/>
    <n v="4027759"/>
    <n v="0"/>
    <n v="0"/>
    <n v="0"/>
    <n v="0"/>
    <n v="0"/>
    <n v="824700"/>
    <n v="60784"/>
    <n v="32811"/>
    <n v="6140628"/>
    <n v="0"/>
    <n v="6140628"/>
  </r>
  <r>
    <x v="21"/>
    <x v="18"/>
    <x v="3"/>
    <n v="16718417"/>
    <n v="327"/>
    <n v="0"/>
    <n v="2921055"/>
    <n v="13461899"/>
    <n v="-338621"/>
    <n v="13123278"/>
    <n v="0"/>
    <n v="0"/>
    <n v="0"/>
    <n v="0"/>
    <n v="0"/>
    <n v="547886"/>
    <n v="71912"/>
    <n v="53959"/>
    <n v="16718417"/>
    <n v="0"/>
    <n v="16718417"/>
  </r>
  <r>
    <x v="21"/>
    <x v="19"/>
    <x v="4"/>
    <n v="82933340"/>
    <n v="981446"/>
    <n v="7170459"/>
    <n v="25618079"/>
    <n v="33193366"/>
    <n v="-2551977"/>
    <n v="30641389"/>
    <n v="154"/>
    <n v="67684"/>
    <n v="38480"/>
    <n v="-3534"/>
    <n v="102785"/>
    <n v="7366953"/>
    <n v="8258154"/>
    <n v="2832555"/>
    <n v="82971820"/>
    <n v="38480"/>
    <n v="82933340"/>
  </r>
  <r>
    <x v="21"/>
    <x v="20"/>
    <x v="4"/>
    <n v="27050336"/>
    <n v="264269"/>
    <n v="10290265"/>
    <n v="10462167"/>
    <n v="4139073"/>
    <n v="-275535"/>
    <n v="3863538"/>
    <n v="0"/>
    <n v="9552"/>
    <n v="5814"/>
    <n v="-19"/>
    <n v="15347"/>
    <n v="939231"/>
    <n v="912697"/>
    <n v="308636"/>
    <n v="27056150"/>
    <n v="5814"/>
    <n v="27050336"/>
  </r>
  <r>
    <x v="21"/>
    <x v="21"/>
    <x v="4"/>
    <n v="17594235"/>
    <n v="148266"/>
    <n v="83566"/>
    <n v="3477887"/>
    <n v="11470556"/>
    <n v="-369388"/>
    <n v="11101168"/>
    <n v="0"/>
    <n v="0"/>
    <n v="0"/>
    <n v="0"/>
    <n v="0"/>
    <n v="1443370"/>
    <n v="757709"/>
    <n v="582269"/>
    <n v="17594235"/>
    <n v="0"/>
    <n v="17594235"/>
  </r>
  <r>
    <x v="21"/>
    <x v="22"/>
    <x v="4"/>
    <n v="9368051"/>
    <n v="229187"/>
    <n v="1344684"/>
    <n v="936783"/>
    <n v="5753493"/>
    <n v="-147819"/>
    <n v="5605674"/>
    <n v="0"/>
    <n v="0"/>
    <n v="0"/>
    <n v="0"/>
    <n v="0"/>
    <n v="588628"/>
    <n v="464936"/>
    <n v="198159"/>
    <n v="9368051"/>
    <n v="0"/>
    <n v="9368051"/>
  </r>
  <r>
    <x v="21"/>
    <x v="23"/>
    <x v="4"/>
    <n v="5848287"/>
    <n v="91314"/>
    <n v="1154504"/>
    <n v="1090152"/>
    <n v="2569906"/>
    <n v="-116546"/>
    <n v="2453360"/>
    <n v="0"/>
    <n v="0"/>
    <n v="0"/>
    <n v="0"/>
    <n v="0"/>
    <n v="524519"/>
    <n v="428770"/>
    <n v="105669"/>
    <n v="5848287"/>
    <n v="0"/>
    <n v="5848287"/>
  </r>
  <r>
    <x v="21"/>
    <x v="24"/>
    <x v="5"/>
    <n v="1581652548"/>
    <n v="15171888"/>
    <n v="503661432"/>
    <n v="189330577"/>
    <n v="600775675"/>
    <n v="-39915993"/>
    <n v="560859682"/>
    <n v="34404"/>
    <n v="228259"/>
    <n v="75303"/>
    <n v="-3864"/>
    <n v="334103"/>
    <n v="204641190"/>
    <n v="73059837"/>
    <n v="34669142"/>
    <n v="1581727851"/>
    <n v="75303"/>
    <n v="1581652548"/>
  </r>
  <r>
    <x v="21"/>
    <x v="25"/>
    <x v="5"/>
    <n v="1314428681"/>
    <n v="11207090"/>
    <n v="202365377"/>
    <n v="218996390"/>
    <n v="690609067"/>
    <n v="-34182011"/>
    <n v="656427056"/>
    <n v="0"/>
    <n v="0"/>
    <n v="0"/>
    <n v="0"/>
    <n v="0"/>
    <n v="87673046"/>
    <n v="123243793"/>
    <n v="14515928"/>
    <n v="1314428681"/>
    <n v="0"/>
    <n v="1314428681"/>
  </r>
  <r>
    <x v="21"/>
    <x v="26"/>
    <x v="5"/>
    <n v="740643258"/>
    <n v="5710"/>
    <n v="95170697"/>
    <n v="80294190"/>
    <n v="263656361"/>
    <n v="-14716710"/>
    <n v="248939651"/>
    <n v="0"/>
    <n v="0"/>
    <n v="0"/>
    <n v="0"/>
    <n v="0"/>
    <n v="27458503"/>
    <n v="182907221"/>
    <n v="105867284"/>
    <n v="740643258"/>
    <n v="0"/>
    <n v="740643258"/>
  </r>
  <r>
    <x v="21"/>
    <x v="27"/>
    <x v="5"/>
    <n v="59121464"/>
    <n v="168291"/>
    <n v="3528432"/>
    <n v="40010109"/>
    <n v="9800211"/>
    <n v="-539769"/>
    <n v="9260442"/>
    <n v="0"/>
    <n v="0"/>
    <n v="0"/>
    <n v="0"/>
    <n v="0"/>
    <n v="5247836"/>
    <n v="668124"/>
    <n v="238230"/>
    <n v="59121464"/>
    <n v="0"/>
    <n v="59121464"/>
  </r>
  <r>
    <x v="21"/>
    <x v="28"/>
    <x v="5"/>
    <n v="20529080"/>
    <n v="79222"/>
    <n v="1707437"/>
    <n v="13200886"/>
    <n v="3499841"/>
    <n v="-380743"/>
    <n v="3119097"/>
    <n v="0"/>
    <n v="0"/>
    <n v="0"/>
    <n v="0"/>
    <n v="0"/>
    <n v="1823798"/>
    <n v="336554"/>
    <n v="262085"/>
    <n v="20529080"/>
    <n v="0"/>
    <n v="20529080"/>
  </r>
  <r>
    <x v="21"/>
    <x v="29"/>
    <x v="6"/>
    <n v="66620855"/>
    <n v="151836"/>
    <n v="13881429"/>
    <n v="16149707"/>
    <n v="12039496"/>
    <n v="-7276"/>
    <n v="12032220"/>
    <n v="0"/>
    <n v="0"/>
    <n v="0"/>
    <n v="0"/>
    <n v="0"/>
    <n v="2903223"/>
    <n v="21289260"/>
    <n v="213181"/>
    <n v="66620855"/>
    <n v="0"/>
    <n v="66620855"/>
  </r>
  <r>
    <x v="21"/>
    <x v="30"/>
    <x v="6"/>
    <n v="56734864"/>
    <n v="37158"/>
    <n v="16058326"/>
    <n v="16613002"/>
    <n v="5559694"/>
    <n v="-99765"/>
    <n v="5459929"/>
    <n v="0"/>
    <n v="0"/>
    <n v="0"/>
    <n v="0"/>
    <n v="0"/>
    <n v="4545555"/>
    <n v="13781460"/>
    <n v="239432"/>
    <n v="56734864"/>
    <n v="0"/>
    <n v="56734864"/>
  </r>
  <r>
    <x v="21"/>
    <x v="31"/>
    <x v="6"/>
    <n v="4156310"/>
    <n v="43"/>
    <n v="0"/>
    <n v="998248"/>
    <n v="27330"/>
    <n v="-211"/>
    <n v="27119"/>
    <n v="0"/>
    <n v="0"/>
    <n v="0"/>
    <n v="0"/>
    <n v="0"/>
    <n v="2077"/>
    <n v="3082202"/>
    <n v="46621"/>
    <n v="4156310"/>
    <n v="0"/>
    <n v="4156310"/>
  </r>
  <r>
    <x v="22"/>
    <x v="0"/>
    <x v="0"/>
    <n v="14758"/>
    <n v="180"/>
    <n v="0"/>
    <n v="5290"/>
    <n v="8195"/>
    <n v="-718"/>
    <n v="7476"/>
    <n v="0"/>
    <n v="0"/>
    <n v="0"/>
    <n v="0"/>
    <n v="0"/>
    <n v="1763"/>
    <n v="5"/>
    <n v="44"/>
    <n v="14758"/>
    <n v="0"/>
    <n v="14758"/>
  </r>
  <r>
    <x v="22"/>
    <x v="1"/>
    <x v="0"/>
    <n v="7981"/>
    <n v="18"/>
    <n v="0"/>
    <n v="5376"/>
    <n v="1208"/>
    <n v="-196"/>
    <n v="1012"/>
    <n v="0"/>
    <n v="0"/>
    <n v="0"/>
    <n v="0"/>
    <n v="0"/>
    <n v="499"/>
    <n v="12"/>
    <n v="1065"/>
    <n v="7981"/>
    <n v="0"/>
    <n v="7981"/>
  </r>
  <r>
    <x v="22"/>
    <x v="2"/>
    <x v="0"/>
    <n v="13055"/>
    <n v="0"/>
    <n v="0"/>
    <n v="4455"/>
    <n v="7696"/>
    <n v="-2280"/>
    <n v="5416"/>
    <n v="0"/>
    <n v="0"/>
    <n v="0"/>
    <n v="0"/>
    <n v="0"/>
    <n v="2864"/>
    <n v="59"/>
    <n v="261"/>
    <n v="13055"/>
    <n v="0"/>
    <n v="13055"/>
  </r>
  <r>
    <x v="22"/>
    <x v="3"/>
    <x v="0"/>
    <n v="27208"/>
    <n v="14"/>
    <n v="0"/>
    <n v="16093"/>
    <n v="6564"/>
    <n v="-848"/>
    <n v="5716"/>
    <n v="0"/>
    <n v="0"/>
    <n v="0"/>
    <n v="0"/>
    <n v="0"/>
    <n v="64"/>
    <n v="4847"/>
    <n v="474"/>
    <n v="27208"/>
    <n v="0"/>
    <n v="27208"/>
  </r>
  <r>
    <x v="22"/>
    <x v="4"/>
    <x v="0"/>
    <n v="49167"/>
    <n v="31"/>
    <n v="0"/>
    <n v="25566"/>
    <n v="22234"/>
    <n v="-3523"/>
    <n v="18712"/>
    <n v="0"/>
    <n v="0"/>
    <n v="0"/>
    <n v="0"/>
    <n v="0"/>
    <n v="2053"/>
    <n v="121"/>
    <n v="2684"/>
    <n v="49167"/>
    <n v="0"/>
    <n v="49167"/>
  </r>
  <r>
    <x v="22"/>
    <x v="5"/>
    <x v="0"/>
    <n v="56079"/>
    <n v="83"/>
    <n v="0"/>
    <n v="42577"/>
    <n v="10992"/>
    <n v="-2672"/>
    <n v="8320"/>
    <n v="0"/>
    <n v="0"/>
    <n v="0"/>
    <n v="0"/>
    <n v="0"/>
    <n v="1969"/>
    <n v="3"/>
    <n v="3126"/>
    <n v="56079"/>
    <n v="0"/>
    <n v="56079"/>
  </r>
  <r>
    <x v="22"/>
    <x v="6"/>
    <x v="0"/>
    <n v="56050"/>
    <n v="75"/>
    <n v="0"/>
    <n v="21398"/>
    <n v="34998"/>
    <n v="-817"/>
    <n v="34181"/>
    <n v="0"/>
    <n v="0"/>
    <n v="0"/>
    <n v="0"/>
    <n v="0"/>
    <n v="181"/>
    <n v="35"/>
    <n v="180"/>
    <n v="56050"/>
    <n v="0"/>
    <n v="56050"/>
  </r>
  <r>
    <x v="22"/>
    <x v="7"/>
    <x v="0"/>
    <n v="78289"/>
    <n v="116"/>
    <n v="0"/>
    <n v="58478"/>
    <n v="17988"/>
    <n v="-1454"/>
    <n v="16534"/>
    <n v="0"/>
    <n v="0"/>
    <n v="0"/>
    <n v="0"/>
    <n v="0"/>
    <n v="1472"/>
    <n v="531"/>
    <n v="1157"/>
    <n v="78289"/>
    <n v="0"/>
    <n v="78289"/>
  </r>
  <r>
    <x v="22"/>
    <x v="8"/>
    <x v="0"/>
    <n v="281473"/>
    <n v="27"/>
    <n v="0"/>
    <n v="140405"/>
    <n v="103789"/>
    <n v="-10425"/>
    <n v="93364"/>
    <n v="0"/>
    <n v="0"/>
    <n v="0"/>
    <n v="0"/>
    <n v="0"/>
    <n v="34943"/>
    <n v="8441"/>
    <n v="4293"/>
    <n v="281473"/>
    <n v="0"/>
    <n v="281473"/>
  </r>
  <r>
    <x v="22"/>
    <x v="9"/>
    <x v="0"/>
    <n v="277991"/>
    <n v="371"/>
    <n v="0"/>
    <n v="218719"/>
    <n v="26960"/>
    <n v="-10637"/>
    <n v="16323"/>
    <n v="0"/>
    <n v="0"/>
    <n v="0"/>
    <n v="0"/>
    <n v="0"/>
    <n v="4854"/>
    <n v="27040"/>
    <n v="10684"/>
    <n v="277991"/>
    <n v="0"/>
    <n v="277991"/>
  </r>
  <r>
    <x v="22"/>
    <x v="10"/>
    <x v="1"/>
    <n v="608823"/>
    <n v="15"/>
    <n v="0"/>
    <n v="315547"/>
    <n v="283087"/>
    <n v="-25379"/>
    <n v="257708"/>
    <n v="0"/>
    <n v="0"/>
    <n v="0"/>
    <n v="0"/>
    <n v="0"/>
    <n v="5436"/>
    <n v="20067"/>
    <n v="10050"/>
    <n v="608823"/>
    <n v="0"/>
    <n v="608823"/>
  </r>
  <r>
    <x v="22"/>
    <x v="11"/>
    <x v="2"/>
    <n v="1121463"/>
    <n v="102"/>
    <n v="290810"/>
    <n v="157392"/>
    <n v="601731"/>
    <n v="-30719"/>
    <n v="571012"/>
    <n v="0"/>
    <n v="0"/>
    <n v="0"/>
    <n v="0"/>
    <n v="0"/>
    <n v="22386"/>
    <n v="38262"/>
    <n v="41499"/>
    <n v="1121463"/>
    <n v="0"/>
    <n v="1121463"/>
  </r>
  <r>
    <x v="22"/>
    <x v="12"/>
    <x v="2"/>
    <n v="1937506"/>
    <n v="65"/>
    <n v="0"/>
    <n v="415443"/>
    <n v="1440873"/>
    <n v="-97803"/>
    <n v="1343070"/>
    <n v="0"/>
    <n v="0"/>
    <n v="0"/>
    <n v="0"/>
    <n v="0"/>
    <n v="102015"/>
    <n v="44039"/>
    <n v="32873"/>
    <n v="1937506"/>
    <n v="0"/>
    <n v="1937506"/>
  </r>
  <r>
    <x v="22"/>
    <x v="13"/>
    <x v="2"/>
    <n v="1157008"/>
    <n v="561"/>
    <n v="238384"/>
    <n v="295127"/>
    <n v="718399"/>
    <n v="-145108"/>
    <n v="573291"/>
    <n v="0"/>
    <n v="0"/>
    <n v="0"/>
    <n v="0"/>
    <n v="0"/>
    <n v="15064"/>
    <n v="24758"/>
    <n v="9824"/>
    <n v="1157008"/>
    <n v="0"/>
    <n v="1157008"/>
  </r>
  <r>
    <x v="22"/>
    <x v="14"/>
    <x v="2"/>
    <n v="2183530"/>
    <n v="1"/>
    <n v="0"/>
    <n v="1001783"/>
    <n v="1185569"/>
    <n v="-35481"/>
    <n v="1150088"/>
    <n v="0"/>
    <n v="0"/>
    <n v="0"/>
    <n v="0"/>
    <n v="0"/>
    <n v="29148"/>
    <n v="1970"/>
    <n v="540"/>
    <n v="2183530"/>
    <n v="0"/>
    <n v="2183530"/>
  </r>
  <r>
    <x v="22"/>
    <x v="15"/>
    <x v="1"/>
    <n v="954364"/>
    <n v="29"/>
    <n v="0"/>
    <n v="227118"/>
    <n v="750119"/>
    <n v="-59842"/>
    <n v="690277"/>
    <n v="0"/>
    <n v="0"/>
    <n v="0"/>
    <n v="0"/>
    <n v="0"/>
    <n v="13981"/>
    <n v="19832"/>
    <n v="3126"/>
    <n v="954364"/>
    <n v="0"/>
    <n v="954364"/>
  </r>
  <r>
    <x v="22"/>
    <x v="16"/>
    <x v="2"/>
    <n v="2667781"/>
    <n v="87"/>
    <n v="0"/>
    <n v="608679"/>
    <n v="1908978"/>
    <n v="-149921"/>
    <n v="1759057"/>
    <n v="0"/>
    <n v="0"/>
    <n v="0"/>
    <n v="0"/>
    <n v="0"/>
    <n v="264413"/>
    <n v="8818"/>
    <n v="26727"/>
    <n v="2667781"/>
    <n v="0"/>
    <n v="2667781"/>
  </r>
  <r>
    <x v="22"/>
    <x v="17"/>
    <x v="3"/>
    <n v="6986130"/>
    <n v="208544"/>
    <n v="501440"/>
    <n v="800803"/>
    <n v="4992310"/>
    <n v="-425296"/>
    <n v="4567015"/>
    <n v="0"/>
    <n v="0"/>
    <n v="0"/>
    <n v="0"/>
    <n v="0"/>
    <n v="808934"/>
    <n v="65090"/>
    <n v="34305"/>
    <n v="6986130"/>
    <n v="0"/>
    <n v="6986130"/>
  </r>
  <r>
    <x v="22"/>
    <x v="18"/>
    <x v="3"/>
    <n v="16595423"/>
    <n v="522"/>
    <n v="0"/>
    <n v="2923923"/>
    <n v="13434239"/>
    <n v="-369920"/>
    <n v="13064319"/>
    <n v="0"/>
    <n v="0"/>
    <n v="0"/>
    <n v="0"/>
    <n v="0"/>
    <n v="489909"/>
    <n v="63941"/>
    <n v="52809"/>
    <n v="16595423"/>
    <n v="0"/>
    <n v="16595423"/>
  </r>
  <r>
    <x v="22"/>
    <x v="19"/>
    <x v="4"/>
    <n v="86591049"/>
    <n v="1132126"/>
    <n v="8682083"/>
    <n v="27252493"/>
    <n v="33203826"/>
    <n v="-2751017"/>
    <n v="30452809"/>
    <n v="169"/>
    <n v="60784"/>
    <n v="34826"/>
    <n v="-5943"/>
    <n v="89835"/>
    <n v="7259489"/>
    <n v="8865130"/>
    <n v="2891910"/>
    <n v="86625875"/>
    <n v="34826"/>
    <n v="86591049"/>
  </r>
  <r>
    <x v="22"/>
    <x v="20"/>
    <x v="4"/>
    <n v="27107482"/>
    <n v="287943"/>
    <n v="8887411"/>
    <n v="11586985"/>
    <n v="4363406"/>
    <n v="-287833"/>
    <n v="4075573"/>
    <n v="0"/>
    <n v="9380"/>
    <n v="6258"/>
    <n v="-16"/>
    <n v="15622"/>
    <n v="915027"/>
    <n v="1027420"/>
    <n v="317760"/>
    <n v="27113740"/>
    <n v="6258"/>
    <n v="27107482"/>
  </r>
  <r>
    <x v="22"/>
    <x v="21"/>
    <x v="4"/>
    <n v="19286718"/>
    <n v="232793"/>
    <n v="246371"/>
    <n v="3507501"/>
    <n v="12685937"/>
    <n v="-381874"/>
    <n v="12304063"/>
    <n v="0"/>
    <n v="0"/>
    <n v="0"/>
    <n v="0"/>
    <n v="0"/>
    <n v="1513804"/>
    <n v="883423"/>
    <n v="598762"/>
    <n v="19286718"/>
    <n v="0"/>
    <n v="19286718"/>
  </r>
  <r>
    <x v="22"/>
    <x v="22"/>
    <x v="4"/>
    <n v="9629829"/>
    <n v="278646"/>
    <n v="1375061"/>
    <n v="1024617"/>
    <n v="5854348"/>
    <n v="-134146"/>
    <n v="5720202"/>
    <n v="0"/>
    <n v="0"/>
    <n v="0"/>
    <n v="0"/>
    <n v="0"/>
    <n v="584783"/>
    <n v="448373"/>
    <n v="198149"/>
    <n v="9629829"/>
    <n v="0"/>
    <n v="9629829"/>
  </r>
  <r>
    <x v="22"/>
    <x v="23"/>
    <x v="4"/>
    <n v="6162811"/>
    <n v="89211"/>
    <n v="1455948"/>
    <n v="1097137"/>
    <n v="2551211"/>
    <n v="-129458"/>
    <n v="2421754"/>
    <n v="0"/>
    <n v="0"/>
    <n v="0"/>
    <n v="0"/>
    <n v="0"/>
    <n v="488133"/>
    <n v="503144"/>
    <n v="107483"/>
    <n v="6162811"/>
    <n v="0"/>
    <n v="6162811"/>
  </r>
  <r>
    <x v="22"/>
    <x v="24"/>
    <x v="5"/>
    <n v="1695050311"/>
    <n v="22851721"/>
    <n v="524679284"/>
    <n v="266967648"/>
    <n v="604795422"/>
    <n v="-39570590"/>
    <n v="565224832"/>
    <n v="25106"/>
    <n v="232578"/>
    <n v="77801"/>
    <n v="-3242"/>
    <n v="332243"/>
    <n v="201627613"/>
    <n v="78390010"/>
    <n v="35054761"/>
    <n v="1695128112"/>
    <n v="77801"/>
    <n v="1695050311"/>
  </r>
  <r>
    <x v="22"/>
    <x v="25"/>
    <x v="5"/>
    <n v="1430245412"/>
    <n v="16241848"/>
    <n v="243578260"/>
    <n v="258295205"/>
    <n v="712138928"/>
    <n v="-33397716"/>
    <n v="678741211"/>
    <n v="0"/>
    <n v="0"/>
    <n v="0"/>
    <n v="0"/>
    <n v="0"/>
    <n v="87292942"/>
    <n v="131146578"/>
    <n v="14949368"/>
    <n v="1430245412"/>
    <n v="0"/>
    <n v="1430245412"/>
  </r>
  <r>
    <x v="22"/>
    <x v="26"/>
    <x v="5"/>
    <n v="753937375"/>
    <n v="5561"/>
    <n v="114103590"/>
    <n v="73579995"/>
    <n v="272133382"/>
    <n v="-16292957"/>
    <n v="255840425"/>
    <n v="0"/>
    <n v="0"/>
    <n v="0"/>
    <n v="0"/>
    <n v="0"/>
    <n v="26122410"/>
    <n v="177751982"/>
    <n v="106533412"/>
    <n v="753937375"/>
    <n v="0"/>
    <n v="753937375"/>
  </r>
  <r>
    <x v="22"/>
    <x v="27"/>
    <x v="5"/>
    <n v="59019670"/>
    <n v="179774"/>
    <n v="3275270"/>
    <n v="39905451"/>
    <n v="10080654"/>
    <n v="-546804"/>
    <n v="9533850"/>
    <n v="0"/>
    <n v="0"/>
    <n v="0"/>
    <n v="0"/>
    <n v="0"/>
    <n v="5034657"/>
    <n v="855483"/>
    <n v="235186"/>
    <n v="59019670"/>
    <n v="0"/>
    <n v="59019670"/>
  </r>
  <r>
    <x v="22"/>
    <x v="28"/>
    <x v="5"/>
    <n v="20512334"/>
    <n v="67495"/>
    <n v="1407652"/>
    <n v="13044797"/>
    <n v="3859860"/>
    <n v="-378749"/>
    <n v="3481112"/>
    <n v="0"/>
    <n v="0"/>
    <n v="0"/>
    <n v="0"/>
    <n v="0"/>
    <n v="1813444"/>
    <n v="447288"/>
    <n v="250546"/>
    <n v="20512334"/>
    <n v="0"/>
    <n v="20512334"/>
  </r>
  <r>
    <x v="22"/>
    <x v="29"/>
    <x v="6"/>
    <n v="71201464"/>
    <n v="264861"/>
    <n v="13930585"/>
    <n v="19910898"/>
    <n v="12264244"/>
    <n v="-8834"/>
    <n v="12255411"/>
    <n v="0"/>
    <n v="0"/>
    <n v="0"/>
    <n v="0"/>
    <n v="0"/>
    <n v="2944284"/>
    <n v="21679050"/>
    <n v="216376"/>
    <n v="71201464"/>
    <n v="0"/>
    <n v="71201464"/>
  </r>
  <r>
    <x v="22"/>
    <x v="30"/>
    <x v="6"/>
    <n v="67302416"/>
    <n v="29736"/>
    <n v="25437132"/>
    <n v="16839393"/>
    <n v="5994116"/>
    <n v="-115714"/>
    <n v="5878402"/>
    <n v="0"/>
    <n v="0"/>
    <n v="0"/>
    <n v="0"/>
    <n v="0"/>
    <n v="4437950"/>
    <n v="14440301"/>
    <n v="239502"/>
    <n v="67302416"/>
    <n v="0"/>
    <n v="67302416"/>
  </r>
  <r>
    <x v="22"/>
    <x v="31"/>
    <x v="6"/>
    <n v="4191611"/>
    <n v="36"/>
    <n v="0"/>
    <n v="1142390"/>
    <n v="40605"/>
    <n v="-391"/>
    <n v="40214"/>
    <n v="0"/>
    <n v="0"/>
    <n v="0"/>
    <n v="0"/>
    <n v="0"/>
    <n v="5988"/>
    <n v="2956896"/>
    <n v="46087"/>
    <n v="4191611"/>
    <n v="0"/>
    <n v="4191611"/>
  </r>
  <r>
    <x v="23"/>
    <x v="0"/>
    <x v="0"/>
    <n v="38742"/>
    <n v="0"/>
    <n v="0"/>
    <n v="20891"/>
    <n v="13018"/>
    <n v="-648"/>
    <n v="12371"/>
    <n v="0"/>
    <n v="0"/>
    <n v="0"/>
    <n v="0"/>
    <n v="0"/>
    <n v="5430"/>
    <n v="3"/>
    <n v="47"/>
    <n v="38742"/>
    <n v="0"/>
    <n v="38742"/>
  </r>
  <r>
    <x v="23"/>
    <x v="1"/>
    <x v="0"/>
    <n v="7872"/>
    <n v="14"/>
    <n v="0"/>
    <n v="5328"/>
    <n v="1076"/>
    <n v="-149"/>
    <n v="928"/>
    <n v="0"/>
    <n v="0"/>
    <n v="0"/>
    <n v="0"/>
    <n v="0"/>
    <n v="584"/>
    <n v="15"/>
    <n v="1003"/>
    <n v="7872"/>
    <n v="0"/>
    <n v="7872"/>
  </r>
  <r>
    <x v="23"/>
    <x v="2"/>
    <x v="0"/>
    <n v="12376"/>
    <n v="0"/>
    <n v="0"/>
    <n v="7151"/>
    <n v="6014"/>
    <n v="-2226"/>
    <n v="3788"/>
    <n v="0"/>
    <n v="0"/>
    <n v="0"/>
    <n v="0"/>
    <n v="0"/>
    <n v="1136"/>
    <n v="62"/>
    <n v="239"/>
    <n v="12376"/>
    <n v="0"/>
    <n v="12376"/>
  </r>
  <r>
    <x v="23"/>
    <x v="3"/>
    <x v="0"/>
    <n v="35892"/>
    <n v="57"/>
    <n v="0"/>
    <n v="21760"/>
    <n v="9857"/>
    <n v="-1155"/>
    <n v="8702"/>
    <n v="0"/>
    <n v="0"/>
    <n v="0"/>
    <n v="0"/>
    <n v="0"/>
    <n v="86"/>
    <n v="4848"/>
    <n v="440"/>
    <n v="35892"/>
    <n v="0"/>
    <n v="35892"/>
  </r>
  <r>
    <x v="23"/>
    <x v="4"/>
    <x v="0"/>
    <n v="57891"/>
    <n v="28"/>
    <n v="0"/>
    <n v="30913"/>
    <n v="25161"/>
    <n v="-3488"/>
    <n v="21673"/>
    <n v="0"/>
    <n v="0"/>
    <n v="0"/>
    <n v="0"/>
    <n v="0"/>
    <n v="2539"/>
    <n v="119"/>
    <n v="2619"/>
    <n v="57891"/>
    <n v="0"/>
    <n v="57891"/>
  </r>
  <r>
    <x v="23"/>
    <x v="5"/>
    <x v="0"/>
    <n v="67532"/>
    <n v="34"/>
    <n v="0"/>
    <n v="56677"/>
    <n v="10743"/>
    <n v="-4851"/>
    <n v="5892"/>
    <n v="0"/>
    <n v="0"/>
    <n v="0"/>
    <n v="0"/>
    <n v="0"/>
    <n v="1966"/>
    <n v="8"/>
    <n v="2956"/>
    <n v="67532"/>
    <n v="0"/>
    <n v="67532"/>
  </r>
  <r>
    <x v="23"/>
    <x v="6"/>
    <x v="0"/>
    <n v="56419"/>
    <n v="78"/>
    <n v="0"/>
    <n v="17882"/>
    <n v="38353"/>
    <n v="-797"/>
    <n v="37556"/>
    <n v="0"/>
    <n v="0"/>
    <n v="0"/>
    <n v="0"/>
    <n v="0"/>
    <n v="234"/>
    <n v="21"/>
    <n v="647"/>
    <n v="56419"/>
    <n v="0"/>
    <n v="56419"/>
  </r>
  <r>
    <x v="23"/>
    <x v="7"/>
    <x v="0"/>
    <n v="78011"/>
    <n v="88"/>
    <n v="0"/>
    <n v="50196"/>
    <n v="26340"/>
    <n v="-1701"/>
    <n v="24638"/>
    <n v="0"/>
    <n v="0"/>
    <n v="0"/>
    <n v="0"/>
    <n v="0"/>
    <n v="1395"/>
    <n v="527"/>
    <n v="1167"/>
    <n v="78011"/>
    <n v="0"/>
    <n v="78011"/>
  </r>
  <r>
    <x v="23"/>
    <x v="8"/>
    <x v="1"/>
    <n v="309758"/>
    <n v="88"/>
    <n v="0"/>
    <n v="152444"/>
    <n v="118417"/>
    <n v="-8991"/>
    <n v="109426"/>
    <n v="0"/>
    <n v="0"/>
    <n v="0"/>
    <n v="0"/>
    <n v="0"/>
    <n v="36169"/>
    <n v="7373"/>
    <n v="4258"/>
    <n v="309758"/>
    <n v="0"/>
    <n v="309758"/>
  </r>
  <r>
    <x v="23"/>
    <x v="9"/>
    <x v="0"/>
    <n v="279886"/>
    <n v="531"/>
    <n v="0"/>
    <n v="216169"/>
    <n v="30519"/>
    <n v="-10161"/>
    <n v="20357"/>
    <n v="0"/>
    <n v="0"/>
    <n v="0"/>
    <n v="0"/>
    <n v="0"/>
    <n v="5210"/>
    <n v="26986"/>
    <n v="10633"/>
    <n v="279886"/>
    <n v="0"/>
    <n v="279886"/>
  </r>
  <r>
    <x v="23"/>
    <x v="10"/>
    <x v="1"/>
    <n v="602744"/>
    <n v="89"/>
    <n v="0"/>
    <n v="283303"/>
    <n v="301763"/>
    <n v="-18894"/>
    <n v="282869"/>
    <n v="0"/>
    <n v="0"/>
    <n v="0"/>
    <n v="0"/>
    <n v="0"/>
    <n v="8148"/>
    <n v="18685"/>
    <n v="9650"/>
    <n v="602744"/>
    <n v="0"/>
    <n v="602744"/>
  </r>
  <r>
    <x v="23"/>
    <x v="11"/>
    <x v="2"/>
    <n v="1064242"/>
    <n v="57"/>
    <n v="263738"/>
    <n v="130323"/>
    <n v="596809"/>
    <n v="-30648"/>
    <n v="566161"/>
    <n v="0"/>
    <n v="0"/>
    <n v="0"/>
    <n v="0"/>
    <n v="0"/>
    <n v="22259"/>
    <n v="40160"/>
    <n v="41545"/>
    <n v="1064242"/>
    <n v="0"/>
    <n v="1064242"/>
  </r>
  <r>
    <x v="23"/>
    <x v="12"/>
    <x v="2"/>
    <n v="2321137"/>
    <n v="67"/>
    <n v="0"/>
    <n v="496609"/>
    <n v="1771358"/>
    <n v="-88983"/>
    <n v="1682375"/>
    <n v="0"/>
    <n v="0"/>
    <n v="0"/>
    <n v="0"/>
    <n v="0"/>
    <n v="67766"/>
    <n v="41653"/>
    <n v="32667"/>
    <n v="2321137"/>
    <n v="0"/>
    <n v="2321137"/>
  </r>
  <r>
    <x v="23"/>
    <x v="13"/>
    <x v="2"/>
    <n v="1137782"/>
    <n v="1586"/>
    <n v="230883"/>
    <n v="245856"/>
    <n v="756574"/>
    <n v="-146475"/>
    <n v="610099"/>
    <n v="0"/>
    <n v="0"/>
    <n v="0"/>
    <n v="0"/>
    <n v="0"/>
    <n v="14725"/>
    <n v="24724"/>
    <n v="9909"/>
    <n v="1137782"/>
    <n v="0"/>
    <n v="1137782"/>
  </r>
  <r>
    <x v="23"/>
    <x v="14"/>
    <x v="2"/>
    <n v="2245211"/>
    <n v="11"/>
    <n v="0"/>
    <n v="920638"/>
    <n v="1332103"/>
    <n v="-40251"/>
    <n v="1291852"/>
    <n v="0"/>
    <n v="0"/>
    <n v="0"/>
    <n v="0"/>
    <n v="0"/>
    <n v="30294"/>
    <n v="1905"/>
    <n v="510"/>
    <n v="2245211"/>
    <n v="0"/>
    <n v="2245211"/>
  </r>
  <r>
    <x v="23"/>
    <x v="15"/>
    <x v="1"/>
    <n v="947709"/>
    <n v="168"/>
    <n v="0"/>
    <n v="191007"/>
    <n v="775116"/>
    <n v="-56576"/>
    <n v="718539"/>
    <n v="0"/>
    <n v="0"/>
    <n v="0"/>
    <n v="0"/>
    <n v="0"/>
    <n v="14804"/>
    <n v="19812"/>
    <n v="3378"/>
    <n v="947709"/>
    <n v="0"/>
    <n v="947709"/>
  </r>
  <r>
    <x v="23"/>
    <x v="16"/>
    <x v="2"/>
    <n v="2611171"/>
    <n v="87"/>
    <n v="0"/>
    <n v="549116"/>
    <n v="1930720"/>
    <n v="-159711"/>
    <n v="1771009"/>
    <n v="0"/>
    <n v="0"/>
    <n v="0"/>
    <n v="0"/>
    <n v="0"/>
    <n v="264196"/>
    <n v="325"/>
    <n v="26438"/>
    <n v="2611171"/>
    <n v="0"/>
    <n v="2611171"/>
  </r>
  <r>
    <x v="23"/>
    <x v="17"/>
    <x v="3"/>
    <n v="7577037"/>
    <n v="268115"/>
    <n v="95369"/>
    <n v="1018730"/>
    <n v="5723969"/>
    <n v="-438787"/>
    <n v="5285181"/>
    <n v="0"/>
    <n v="0"/>
    <n v="0"/>
    <n v="0"/>
    <n v="0"/>
    <n v="807183"/>
    <n v="65754"/>
    <n v="36704"/>
    <n v="7577037"/>
    <n v="0"/>
    <n v="7577037"/>
  </r>
  <r>
    <x v="23"/>
    <x v="18"/>
    <x v="3"/>
    <n v="16111415"/>
    <n v="375"/>
    <n v="0"/>
    <n v="2480032"/>
    <n v="13407146"/>
    <n v="-392054"/>
    <n v="13015092"/>
    <n v="0"/>
    <n v="0"/>
    <n v="0"/>
    <n v="0"/>
    <n v="0"/>
    <n v="509019"/>
    <n v="54090"/>
    <n v="52805"/>
    <n v="16111415"/>
    <n v="0"/>
    <n v="16111415"/>
  </r>
  <r>
    <x v="23"/>
    <x v="19"/>
    <x v="4"/>
    <n v="90009695"/>
    <n v="1374852"/>
    <n v="5945058"/>
    <n v="32040497"/>
    <n v="33567407"/>
    <n v="-2605365"/>
    <n v="30962043"/>
    <n v="189"/>
    <n v="55178"/>
    <n v="33861"/>
    <n v="-7223"/>
    <n v="82005"/>
    <n v="7424347"/>
    <n v="9260937"/>
    <n v="2953818"/>
    <n v="90043556"/>
    <n v="33861"/>
    <n v="90009695"/>
  </r>
  <r>
    <x v="23"/>
    <x v="20"/>
    <x v="4"/>
    <n v="35472057"/>
    <n v="344542"/>
    <n v="18069880"/>
    <n v="10592263"/>
    <n v="4550279"/>
    <n v="-281667"/>
    <n v="4268613"/>
    <n v="0"/>
    <n v="9251"/>
    <n v="6770"/>
    <n v="-12"/>
    <n v="16009"/>
    <n v="974335"/>
    <n v="879534"/>
    <n v="333652"/>
    <n v="35478827"/>
    <n v="6770"/>
    <n v="35472057"/>
  </r>
  <r>
    <x v="23"/>
    <x v="21"/>
    <x v="4"/>
    <n v="21472432"/>
    <n v="278893"/>
    <n v="1470482"/>
    <n v="3345294"/>
    <n v="13855893"/>
    <n v="-391552"/>
    <n v="13464341"/>
    <n v="0"/>
    <n v="0"/>
    <n v="0"/>
    <n v="0"/>
    <n v="0"/>
    <n v="1539762"/>
    <n v="715646"/>
    <n v="658015"/>
    <n v="21472432"/>
    <n v="0"/>
    <n v="21472432"/>
  </r>
  <r>
    <x v="23"/>
    <x v="22"/>
    <x v="4"/>
    <n v="11373088"/>
    <n v="243315"/>
    <n v="2733026"/>
    <n v="1040182"/>
    <n v="6125223"/>
    <n v="-138937"/>
    <n v="5986286"/>
    <n v="0"/>
    <n v="0"/>
    <n v="0"/>
    <n v="0"/>
    <n v="0"/>
    <n v="598984"/>
    <n v="572754"/>
    <n v="198541"/>
    <n v="11373088"/>
    <n v="0"/>
    <n v="11373088"/>
  </r>
  <r>
    <x v="23"/>
    <x v="23"/>
    <x v="4"/>
    <n v="6638081"/>
    <n v="78782"/>
    <n v="1991098"/>
    <n v="1097916"/>
    <n v="2466838"/>
    <n v="-110582"/>
    <n v="2356256"/>
    <n v="0"/>
    <n v="0"/>
    <n v="0"/>
    <n v="0"/>
    <n v="0"/>
    <n v="538816"/>
    <n v="467700"/>
    <n v="107512"/>
    <n v="6638081"/>
    <n v="0"/>
    <n v="6638081"/>
  </r>
  <r>
    <x v="23"/>
    <x v="24"/>
    <x v="5"/>
    <n v="1755366107"/>
    <n v="19407082"/>
    <n v="595915962"/>
    <n v="255177592"/>
    <n v="614183495"/>
    <n v="-40203917"/>
    <n v="573979578"/>
    <n v="20833"/>
    <n v="237982"/>
    <n v="86549"/>
    <n v="-4173"/>
    <n v="341192"/>
    <n v="200315342"/>
    <n v="74603214"/>
    <n v="35712693"/>
    <n v="1755452656"/>
    <n v="86549"/>
    <n v="1755366107"/>
  </r>
  <r>
    <x v="23"/>
    <x v="25"/>
    <x v="5"/>
    <n v="1472472775"/>
    <n v="20390703"/>
    <n v="270265660"/>
    <n v="243253036"/>
    <n v="747092197"/>
    <n v="-33273446"/>
    <n v="713818752"/>
    <n v="0"/>
    <n v="0"/>
    <n v="0"/>
    <n v="0"/>
    <n v="0"/>
    <n v="88786610"/>
    <n v="122092359"/>
    <n v="13865656"/>
    <n v="1472472775"/>
    <n v="0"/>
    <n v="1472472775"/>
  </r>
  <r>
    <x v="23"/>
    <x v="26"/>
    <x v="5"/>
    <n v="780163816"/>
    <n v="211249"/>
    <n v="125884887"/>
    <n v="78520056"/>
    <n v="277401432"/>
    <n v="-15205974"/>
    <n v="262195458"/>
    <n v="0"/>
    <n v="0"/>
    <n v="0"/>
    <n v="0"/>
    <n v="0"/>
    <n v="24557773"/>
    <n v="178132889"/>
    <n v="110661504"/>
    <n v="780163816"/>
    <n v="0"/>
    <n v="780163816"/>
  </r>
  <r>
    <x v="23"/>
    <x v="27"/>
    <x v="5"/>
    <n v="57668881"/>
    <n v="137942"/>
    <n v="3136200"/>
    <n v="38210990"/>
    <n v="10388854"/>
    <n v="-506115"/>
    <n v="9882739"/>
    <n v="0"/>
    <n v="0"/>
    <n v="0"/>
    <n v="0"/>
    <n v="0"/>
    <n v="5067021"/>
    <n v="1002167"/>
    <n v="231821"/>
    <n v="57668881"/>
    <n v="0"/>
    <n v="57668881"/>
  </r>
  <r>
    <x v="23"/>
    <x v="28"/>
    <x v="5"/>
    <n v="20835935"/>
    <n v="82528"/>
    <n v="1086685"/>
    <n v="12633372"/>
    <n v="4610211"/>
    <n v="-410766"/>
    <n v="4199444"/>
    <n v="0"/>
    <n v="0"/>
    <n v="0"/>
    <n v="0"/>
    <n v="0"/>
    <n v="1818130"/>
    <n v="745886"/>
    <n v="269888"/>
    <n v="20835935"/>
    <n v="0"/>
    <n v="20835935"/>
  </r>
  <r>
    <x v="23"/>
    <x v="29"/>
    <x v="6"/>
    <n v="84219484"/>
    <n v="273746"/>
    <n v="8871282"/>
    <n v="31781775"/>
    <n v="13456711"/>
    <n v="-9763"/>
    <n v="13446948"/>
    <n v="0"/>
    <n v="0"/>
    <n v="0"/>
    <n v="0"/>
    <n v="0"/>
    <n v="3399960"/>
    <n v="26227151"/>
    <n v="218622"/>
    <n v="84219484"/>
    <n v="0"/>
    <n v="84219484"/>
  </r>
  <r>
    <x v="23"/>
    <x v="30"/>
    <x v="6"/>
    <n v="79557575"/>
    <n v="41935"/>
    <n v="36870676"/>
    <n v="14867151"/>
    <n v="6213931"/>
    <n v="-120111"/>
    <n v="6093820"/>
    <n v="0"/>
    <n v="0"/>
    <n v="0"/>
    <n v="0"/>
    <n v="0"/>
    <n v="5419506"/>
    <n v="15958549"/>
    <n v="305938"/>
    <n v="79557575"/>
    <n v="0"/>
    <n v="79557575"/>
  </r>
  <r>
    <x v="23"/>
    <x v="31"/>
    <x v="6"/>
    <n v="5451684"/>
    <n v="47"/>
    <n v="0"/>
    <n v="1530421"/>
    <n v="41774"/>
    <n v="-227"/>
    <n v="41547"/>
    <n v="0"/>
    <n v="0"/>
    <n v="0"/>
    <n v="0"/>
    <n v="0"/>
    <n v="4371"/>
    <n v="3829706"/>
    <n v="45591"/>
    <n v="5451684"/>
    <n v="0"/>
    <n v="5451684"/>
  </r>
  <r>
    <x v="24"/>
    <x v="0"/>
    <x v="0"/>
    <n v="53279"/>
    <n v="0"/>
    <n v="0"/>
    <n v="20363"/>
    <n v="18318"/>
    <n v="-591"/>
    <n v="17727"/>
    <n v="0"/>
    <n v="0"/>
    <n v="0"/>
    <n v="0"/>
    <n v="0"/>
    <n v="15143"/>
    <n v="0"/>
    <n v="47"/>
    <n v="53279"/>
    <n v="0"/>
    <n v="53279"/>
  </r>
  <r>
    <x v="24"/>
    <x v="1"/>
    <x v="0"/>
    <n v="7527"/>
    <n v="28"/>
    <n v="0"/>
    <n v="5404"/>
    <n v="896"/>
    <n v="-284"/>
    <n v="612"/>
    <n v="0"/>
    <n v="0"/>
    <n v="0"/>
    <n v="0"/>
    <n v="0"/>
    <n v="524"/>
    <n v="16"/>
    <n v="942"/>
    <n v="7527"/>
    <n v="0"/>
    <n v="7527"/>
  </r>
  <r>
    <x v="24"/>
    <x v="2"/>
    <x v="0"/>
    <n v="18842"/>
    <n v="0"/>
    <n v="0"/>
    <n v="14529"/>
    <n v="4775"/>
    <n v="-1642"/>
    <n v="3133"/>
    <n v="0"/>
    <n v="0"/>
    <n v="0"/>
    <n v="0"/>
    <n v="0"/>
    <n v="880"/>
    <n v="83"/>
    <n v="217"/>
    <n v="18842"/>
    <n v="0"/>
    <n v="18842"/>
  </r>
  <r>
    <x v="24"/>
    <x v="3"/>
    <x v="0"/>
    <n v="35523"/>
    <n v="38"/>
    <n v="0"/>
    <n v="19704"/>
    <n v="11705"/>
    <n v="-1240"/>
    <n v="10465"/>
    <n v="0"/>
    <n v="0"/>
    <n v="0"/>
    <n v="0"/>
    <n v="0"/>
    <n v="42"/>
    <n v="4858"/>
    <n v="416"/>
    <n v="35523"/>
    <n v="0"/>
    <n v="35523"/>
  </r>
  <r>
    <x v="24"/>
    <x v="4"/>
    <x v="0"/>
    <n v="70683"/>
    <n v="31"/>
    <n v="0"/>
    <n v="35793"/>
    <n v="30135"/>
    <n v="-3405"/>
    <n v="26730"/>
    <n v="0"/>
    <n v="0"/>
    <n v="0"/>
    <n v="0"/>
    <n v="0"/>
    <n v="5392"/>
    <n v="129"/>
    <n v="2607"/>
    <n v="70683"/>
    <n v="0"/>
    <n v="70683"/>
  </r>
  <r>
    <x v="24"/>
    <x v="5"/>
    <x v="0"/>
    <n v="54248"/>
    <n v="99"/>
    <n v="0"/>
    <n v="45453"/>
    <n v="10593"/>
    <n v="-5358"/>
    <n v="5235"/>
    <n v="0"/>
    <n v="0"/>
    <n v="0"/>
    <n v="0"/>
    <n v="0"/>
    <n v="662"/>
    <n v="5"/>
    <n v="2793"/>
    <n v="54248"/>
    <n v="0"/>
    <n v="54248"/>
  </r>
  <r>
    <x v="24"/>
    <x v="6"/>
    <x v="0"/>
    <n v="62267"/>
    <n v="212"/>
    <n v="0"/>
    <n v="13747"/>
    <n v="41962"/>
    <n v="-870"/>
    <n v="41092"/>
    <n v="0"/>
    <n v="0"/>
    <n v="0"/>
    <n v="0"/>
    <n v="0"/>
    <n v="227"/>
    <n v="6508"/>
    <n v="481"/>
    <n v="62267"/>
    <n v="0"/>
    <n v="62267"/>
  </r>
  <r>
    <x v="24"/>
    <x v="7"/>
    <x v="0"/>
    <n v="78064"/>
    <n v="104"/>
    <n v="0"/>
    <n v="46098"/>
    <n v="30936"/>
    <n v="-1561"/>
    <n v="29375"/>
    <n v="0"/>
    <n v="0"/>
    <n v="0"/>
    <n v="0"/>
    <n v="0"/>
    <n v="824"/>
    <n v="534"/>
    <n v="1129"/>
    <n v="78064"/>
    <n v="0"/>
    <n v="78064"/>
  </r>
  <r>
    <x v="24"/>
    <x v="8"/>
    <x v="1"/>
    <n v="307910"/>
    <n v="27"/>
    <n v="0"/>
    <n v="117378"/>
    <n v="146970"/>
    <n v="-7442"/>
    <n v="139528"/>
    <n v="0"/>
    <n v="0"/>
    <n v="0"/>
    <n v="0"/>
    <n v="0"/>
    <n v="38982"/>
    <n v="7762"/>
    <n v="4232"/>
    <n v="307910"/>
    <n v="0"/>
    <n v="307910"/>
  </r>
  <r>
    <x v="24"/>
    <x v="9"/>
    <x v="0"/>
    <n v="295183"/>
    <n v="400"/>
    <n v="0"/>
    <n v="232589"/>
    <n v="30333"/>
    <n v="-9631"/>
    <n v="20702"/>
    <n v="0"/>
    <n v="0"/>
    <n v="0"/>
    <n v="0"/>
    <n v="0"/>
    <n v="4034"/>
    <n v="26875"/>
    <n v="10583"/>
    <n v="295183"/>
    <n v="0"/>
    <n v="295183"/>
  </r>
  <r>
    <x v="24"/>
    <x v="10"/>
    <x v="1"/>
    <n v="626838"/>
    <n v="21"/>
    <n v="0"/>
    <n v="311638"/>
    <n v="304206"/>
    <n v="-20216"/>
    <n v="283990"/>
    <n v="0"/>
    <n v="0"/>
    <n v="0"/>
    <n v="0"/>
    <n v="0"/>
    <n v="3387"/>
    <n v="18321"/>
    <n v="9481"/>
    <n v="626838"/>
    <n v="0"/>
    <n v="626838"/>
  </r>
  <r>
    <x v="24"/>
    <x v="11"/>
    <x v="2"/>
    <n v="1025588"/>
    <n v="122"/>
    <n v="178434"/>
    <n v="128617"/>
    <n v="642371"/>
    <n v="-27946"/>
    <n v="614425"/>
    <n v="0"/>
    <n v="0"/>
    <n v="0"/>
    <n v="0"/>
    <n v="0"/>
    <n v="22250"/>
    <n v="40062"/>
    <n v="41678"/>
    <n v="1025588"/>
    <n v="0"/>
    <n v="1025588"/>
  </r>
  <r>
    <x v="24"/>
    <x v="12"/>
    <x v="2"/>
    <n v="2625909"/>
    <n v="60"/>
    <n v="0"/>
    <n v="615642"/>
    <n v="1980135"/>
    <n v="-108344"/>
    <n v="1871790"/>
    <n v="0"/>
    <n v="0"/>
    <n v="0"/>
    <n v="0"/>
    <n v="0"/>
    <n v="63811"/>
    <n v="41094"/>
    <n v="33512"/>
    <n v="2625909"/>
    <n v="0"/>
    <n v="2625909"/>
  </r>
  <r>
    <x v="24"/>
    <x v="13"/>
    <x v="2"/>
    <n v="1092983"/>
    <n v="1345"/>
    <n v="197479"/>
    <n v="218358"/>
    <n v="772402"/>
    <n v="-144797"/>
    <n v="627605"/>
    <n v="0"/>
    <n v="0"/>
    <n v="0"/>
    <n v="0"/>
    <n v="0"/>
    <n v="11826"/>
    <n v="26317"/>
    <n v="10052"/>
    <n v="1092983"/>
    <n v="0"/>
    <n v="1092983"/>
  </r>
  <r>
    <x v="24"/>
    <x v="14"/>
    <x v="2"/>
    <n v="2295965"/>
    <n v="2"/>
    <n v="0"/>
    <n v="904663"/>
    <n v="1381012"/>
    <n v="-42701"/>
    <n v="1338312"/>
    <n v="0"/>
    <n v="0"/>
    <n v="0"/>
    <n v="0"/>
    <n v="0"/>
    <n v="50366"/>
    <n v="2139"/>
    <n v="483"/>
    <n v="2295965"/>
    <n v="0"/>
    <n v="2295965"/>
  </r>
  <r>
    <x v="24"/>
    <x v="15"/>
    <x v="1"/>
    <n v="976999"/>
    <n v="37"/>
    <n v="0"/>
    <n v="186095"/>
    <n v="812226"/>
    <n v="-56740"/>
    <n v="755485"/>
    <n v="0"/>
    <n v="0"/>
    <n v="0"/>
    <n v="0"/>
    <n v="0"/>
    <n v="12157"/>
    <n v="19860"/>
    <n v="3365"/>
    <n v="976999"/>
    <n v="0"/>
    <n v="976999"/>
  </r>
  <r>
    <x v="24"/>
    <x v="16"/>
    <x v="2"/>
    <n v="2660595"/>
    <n v="1247"/>
    <n v="0"/>
    <n v="597261"/>
    <n v="1950853"/>
    <n v="-169362"/>
    <n v="1781491"/>
    <n v="0"/>
    <n v="0"/>
    <n v="0"/>
    <n v="0"/>
    <n v="0"/>
    <n v="253680"/>
    <n v="770"/>
    <n v="26146"/>
    <n v="2660595"/>
    <n v="0"/>
    <n v="2660595"/>
  </r>
  <r>
    <x v="24"/>
    <x v="17"/>
    <x v="3"/>
    <n v="8558903"/>
    <n v="838925"/>
    <n v="730704"/>
    <n v="573803"/>
    <n v="6035840"/>
    <n v="-564691"/>
    <n v="5471149"/>
    <n v="0"/>
    <n v="0"/>
    <n v="0"/>
    <n v="0"/>
    <n v="0"/>
    <n v="829342"/>
    <n v="76944"/>
    <n v="38036"/>
    <n v="8558903"/>
    <n v="0"/>
    <n v="8558903"/>
  </r>
  <r>
    <x v="24"/>
    <x v="18"/>
    <x v="3"/>
    <n v="16651961"/>
    <n v="42994"/>
    <n v="0"/>
    <n v="2783192"/>
    <n v="13575737"/>
    <n v="-356930"/>
    <n v="13218807"/>
    <n v="0"/>
    <n v="0"/>
    <n v="0"/>
    <n v="0"/>
    <n v="0"/>
    <n v="484615"/>
    <n v="65955"/>
    <n v="56399"/>
    <n v="16651961"/>
    <n v="0"/>
    <n v="16651961"/>
  </r>
  <r>
    <x v="24"/>
    <x v="19"/>
    <x v="4"/>
    <n v="91648322"/>
    <n v="1263595"/>
    <n v="6040269"/>
    <n v="32419445"/>
    <n v="34860941"/>
    <n v="-2590995"/>
    <n v="32269946"/>
    <n v="47"/>
    <n v="51819"/>
    <n v="32262"/>
    <n v="-6587"/>
    <n v="77542"/>
    <n v="7262116"/>
    <n v="9376943"/>
    <n v="2970729"/>
    <n v="91680584"/>
    <n v="32262"/>
    <n v="91648322"/>
  </r>
  <r>
    <x v="24"/>
    <x v="20"/>
    <x v="4"/>
    <n v="30405069"/>
    <n v="351288"/>
    <n v="10653524"/>
    <n v="12717841"/>
    <n v="4761085"/>
    <n v="-255854"/>
    <n v="4505231"/>
    <n v="0"/>
    <n v="9103"/>
    <n v="7282"/>
    <n v="-9"/>
    <n v="16376"/>
    <n v="943225"/>
    <n v="896317"/>
    <n v="328549"/>
    <n v="30412352"/>
    <n v="7282"/>
    <n v="30405069"/>
  </r>
  <r>
    <x v="24"/>
    <x v="21"/>
    <x v="4"/>
    <n v="24839343"/>
    <n v="220224"/>
    <n v="2922751"/>
    <n v="3607810"/>
    <n v="15385662"/>
    <n v="-426844"/>
    <n v="14958818"/>
    <n v="0"/>
    <n v="0"/>
    <n v="0"/>
    <n v="0"/>
    <n v="0"/>
    <n v="1523698"/>
    <n v="975903"/>
    <n v="630138"/>
    <n v="24839343"/>
    <n v="0"/>
    <n v="24839343"/>
  </r>
  <r>
    <x v="24"/>
    <x v="22"/>
    <x v="4"/>
    <n v="10586556"/>
    <n v="199598"/>
    <n v="1801487"/>
    <n v="1041071"/>
    <n v="6269511"/>
    <n v="-172410"/>
    <n v="6097101"/>
    <n v="0"/>
    <n v="0"/>
    <n v="0"/>
    <n v="0"/>
    <n v="0"/>
    <n v="626532"/>
    <n v="621353"/>
    <n v="199415"/>
    <n v="10586556"/>
    <n v="0"/>
    <n v="10586556"/>
  </r>
  <r>
    <x v="24"/>
    <x v="23"/>
    <x v="4"/>
    <n v="6827916"/>
    <n v="80155"/>
    <n v="1743984"/>
    <n v="1246278"/>
    <n v="2543083"/>
    <n v="-101192"/>
    <n v="2441891"/>
    <n v="0"/>
    <n v="0"/>
    <n v="0"/>
    <n v="0"/>
    <n v="0"/>
    <n v="636228"/>
    <n v="499447"/>
    <n v="179934"/>
    <n v="6827916"/>
    <n v="0"/>
    <n v="6827916"/>
  </r>
  <r>
    <x v="24"/>
    <x v="24"/>
    <x v="5"/>
    <n v="1713346806"/>
    <n v="16808292"/>
    <n v="510632217"/>
    <n v="294221166"/>
    <n v="624416758"/>
    <n v="-42968298"/>
    <n v="581448460"/>
    <n v="17435"/>
    <n v="241285"/>
    <n v="86242"/>
    <n v="-3701"/>
    <n v="341261"/>
    <n v="204774289"/>
    <n v="69715866"/>
    <n v="35491498"/>
    <n v="1713433048"/>
    <n v="86242"/>
    <n v="1713346806"/>
  </r>
  <r>
    <x v="24"/>
    <x v="25"/>
    <x v="5"/>
    <n v="1448929819"/>
    <n v="17031708"/>
    <n v="213983402"/>
    <n v="241730723"/>
    <n v="777566802"/>
    <n v="-33766400"/>
    <n v="743800402"/>
    <n v="0"/>
    <n v="0"/>
    <n v="0"/>
    <n v="0"/>
    <n v="0"/>
    <n v="91558050"/>
    <n v="122148048"/>
    <n v="18677488"/>
    <n v="1448929819"/>
    <n v="0"/>
    <n v="1448929819"/>
  </r>
  <r>
    <x v="24"/>
    <x v="26"/>
    <x v="5"/>
    <n v="798364832"/>
    <n v="465093"/>
    <n v="92866031"/>
    <n v="128194380"/>
    <n v="274583784"/>
    <n v="-17936130"/>
    <n v="256647655"/>
    <n v="0"/>
    <n v="0"/>
    <n v="0"/>
    <n v="0"/>
    <n v="0"/>
    <n v="25331499"/>
    <n v="176835615"/>
    <n v="118024559"/>
    <n v="798364832"/>
    <n v="0"/>
    <n v="798364832"/>
  </r>
  <r>
    <x v="24"/>
    <x v="27"/>
    <x v="5"/>
    <n v="61817640"/>
    <n v="155045"/>
    <n v="4381163"/>
    <n v="38835807"/>
    <n v="12343059"/>
    <n v="-666241"/>
    <n v="11676818"/>
    <n v="0"/>
    <n v="0"/>
    <n v="0"/>
    <n v="0"/>
    <n v="0"/>
    <n v="5503025"/>
    <n v="1030965"/>
    <n v="234816"/>
    <n v="61817640"/>
    <n v="0"/>
    <n v="61817640"/>
  </r>
  <r>
    <x v="24"/>
    <x v="28"/>
    <x v="5"/>
    <n v="20815709"/>
    <n v="73593"/>
    <n v="565048"/>
    <n v="12801260"/>
    <n v="5032252"/>
    <n v="-285614"/>
    <n v="4746638"/>
    <n v="0"/>
    <n v="0"/>
    <n v="0"/>
    <n v="0"/>
    <n v="0"/>
    <n v="1788837"/>
    <n v="570982"/>
    <n v="269351"/>
    <n v="20815709"/>
    <n v="0"/>
    <n v="20815709"/>
  </r>
  <r>
    <x v="24"/>
    <x v="29"/>
    <x v="6"/>
    <n v="67582067"/>
    <n v="369462"/>
    <n v="4287714"/>
    <n v="15151809"/>
    <n v="14486086"/>
    <n v="-9291"/>
    <n v="14476795"/>
    <n v="0"/>
    <n v="0"/>
    <n v="0"/>
    <n v="0"/>
    <n v="0"/>
    <n v="4060100"/>
    <n v="29056826"/>
    <n v="179361"/>
    <n v="67582067"/>
    <n v="0"/>
    <n v="67582067"/>
  </r>
  <r>
    <x v="24"/>
    <x v="30"/>
    <x v="6"/>
    <n v="76266998"/>
    <n v="32044"/>
    <n v="28102701"/>
    <n v="17436512"/>
    <n v="6990631"/>
    <n v="-119105"/>
    <n v="6871526"/>
    <n v="0"/>
    <n v="0"/>
    <n v="0"/>
    <n v="0"/>
    <n v="0"/>
    <n v="6298787"/>
    <n v="17206081"/>
    <n v="319346"/>
    <n v="76266998"/>
    <n v="0"/>
    <n v="76266998"/>
  </r>
  <r>
    <x v="24"/>
    <x v="31"/>
    <x v="6"/>
    <n v="5210361"/>
    <n v="52"/>
    <n v="15000"/>
    <n v="1089497"/>
    <n v="77140"/>
    <n v="-595"/>
    <n v="76546"/>
    <n v="0"/>
    <n v="0"/>
    <n v="0"/>
    <n v="0"/>
    <n v="0"/>
    <n v="1886"/>
    <n v="3982235"/>
    <n v="45145"/>
    <n v="5210361"/>
    <n v="0"/>
    <n v="5210361"/>
  </r>
  <r>
    <x v="25"/>
    <x v="0"/>
    <x v="0"/>
    <n v="54194"/>
    <n v="1191"/>
    <n v="0"/>
    <n v="15383"/>
    <n v="22092"/>
    <n v="-748"/>
    <n v="21344"/>
    <n v="0"/>
    <n v="0"/>
    <n v="0"/>
    <n v="0"/>
    <n v="0"/>
    <n v="16214"/>
    <n v="0"/>
    <n v="61"/>
    <n v="54194"/>
    <n v="0"/>
    <n v="54194"/>
  </r>
  <r>
    <x v="25"/>
    <x v="1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5"/>
    <x v="2"/>
    <x v="0"/>
    <n v="18659"/>
    <n v="0"/>
    <n v="0"/>
    <n v="13889"/>
    <n v="3826"/>
    <n v="-1042"/>
    <n v="2784"/>
    <n v="0"/>
    <n v="0"/>
    <n v="0"/>
    <n v="0"/>
    <n v="0"/>
    <n v="1706"/>
    <n v="78"/>
    <n v="203"/>
    <n v="18659"/>
    <n v="0"/>
    <n v="18659"/>
  </r>
  <r>
    <x v="25"/>
    <x v="3"/>
    <x v="0"/>
    <n v="35023"/>
    <n v="12"/>
    <n v="0"/>
    <n v="17960"/>
    <n v="13055"/>
    <n v="-1362"/>
    <n v="11693"/>
    <n v="0"/>
    <n v="0"/>
    <n v="0"/>
    <n v="0"/>
    <n v="0"/>
    <n v="76"/>
    <n v="4867"/>
    <n v="414"/>
    <n v="35023"/>
    <n v="0"/>
    <n v="35023"/>
  </r>
  <r>
    <x v="25"/>
    <x v="4"/>
    <x v="0"/>
    <n v="71808"/>
    <n v="18"/>
    <n v="0"/>
    <n v="34515"/>
    <n v="32537"/>
    <n v="-3427"/>
    <n v="29111"/>
    <n v="0"/>
    <n v="0"/>
    <n v="0"/>
    <n v="0"/>
    <n v="0"/>
    <n v="5491"/>
    <n v="91"/>
    <n v="2582"/>
    <n v="71808"/>
    <n v="0"/>
    <n v="71808"/>
  </r>
  <r>
    <x v="25"/>
    <x v="5"/>
    <x v="0"/>
    <n v="53546"/>
    <n v="70"/>
    <n v="0"/>
    <n v="44477"/>
    <n v="9200"/>
    <n v="-3462"/>
    <n v="5739"/>
    <n v="0"/>
    <n v="0"/>
    <n v="0"/>
    <n v="0"/>
    <n v="0"/>
    <n v="654"/>
    <n v="11"/>
    <n v="2595"/>
    <n v="53546"/>
    <n v="0"/>
    <n v="53546"/>
  </r>
  <r>
    <x v="25"/>
    <x v="6"/>
    <x v="0"/>
    <n v="61546"/>
    <n v="93"/>
    <n v="0"/>
    <n v="16602"/>
    <n v="45215"/>
    <n v="-1266"/>
    <n v="43949"/>
    <n v="0"/>
    <n v="0"/>
    <n v="0"/>
    <n v="0"/>
    <n v="0"/>
    <n v="444"/>
    <n v="2"/>
    <n v="456"/>
    <n v="61546"/>
    <n v="0"/>
    <n v="61546"/>
  </r>
  <r>
    <x v="25"/>
    <x v="7"/>
    <x v="0"/>
    <n v="77377"/>
    <n v="103"/>
    <n v="0"/>
    <n v="44694"/>
    <n v="31402"/>
    <n v="-1424"/>
    <n v="29978"/>
    <n v="0"/>
    <n v="0"/>
    <n v="0"/>
    <n v="0"/>
    <n v="0"/>
    <n v="980"/>
    <n v="530"/>
    <n v="1092"/>
    <n v="77377"/>
    <n v="0"/>
    <n v="77377"/>
  </r>
  <r>
    <x v="25"/>
    <x v="8"/>
    <x v="1"/>
    <n v="307826"/>
    <n v="23"/>
    <n v="0"/>
    <n v="109838"/>
    <n v="153910"/>
    <n v="-7547"/>
    <n v="146364"/>
    <n v="0"/>
    <n v="0"/>
    <n v="0"/>
    <n v="0"/>
    <n v="0"/>
    <n v="39879"/>
    <n v="7555"/>
    <n v="4167"/>
    <n v="307826"/>
    <n v="0"/>
    <n v="307826"/>
  </r>
  <r>
    <x v="25"/>
    <x v="9"/>
    <x v="0"/>
    <n v="296254"/>
    <n v="317"/>
    <n v="0"/>
    <n v="233402"/>
    <n v="29044"/>
    <n v="-9412"/>
    <n v="19632"/>
    <n v="0"/>
    <n v="0"/>
    <n v="0"/>
    <n v="0"/>
    <n v="0"/>
    <n v="5521"/>
    <n v="26848"/>
    <n v="10533"/>
    <n v="296254"/>
    <n v="0"/>
    <n v="296254"/>
  </r>
  <r>
    <x v="25"/>
    <x v="10"/>
    <x v="1"/>
    <n v="626539"/>
    <n v="8301"/>
    <n v="0"/>
    <n v="311451"/>
    <n v="297194"/>
    <n v="-21453"/>
    <n v="275741"/>
    <n v="0"/>
    <n v="0"/>
    <n v="0"/>
    <n v="0"/>
    <n v="0"/>
    <n v="3566"/>
    <n v="18406"/>
    <n v="9075"/>
    <n v="626539"/>
    <n v="0"/>
    <n v="626539"/>
  </r>
  <r>
    <x v="25"/>
    <x v="11"/>
    <x v="2"/>
    <n v="1026918"/>
    <n v="406"/>
    <n v="190569"/>
    <n v="109191"/>
    <n v="645604"/>
    <n v="-26516"/>
    <n v="619088"/>
    <n v="0"/>
    <n v="0"/>
    <n v="0"/>
    <n v="0"/>
    <n v="0"/>
    <n v="26045"/>
    <n v="40356"/>
    <n v="41263"/>
    <n v="1026918"/>
    <n v="0"/>
    <n v="1026918"/>
  </r>
  <r>
    <x v="25"/>
    <x v="12"/>
    <x v="2"/>
    <n v="2673462"/>
    <n v="56"/>
    <n v="0"/>
    <n v="577887"/>
    <n v="2066259"/>
    <n v="-108381"/>
    <n v="1957878"/>
    <n v="0"/>
    <n v="0"/>
    <n v="0"/>
    <n v="0"/>
    <n v="0"/>
    <n v="62720"/>
    <n v="41257"/>
    <n v="33664"/>
    <n v="2673462"/>
    <n v="0"/>
    <n v="2673462"/>
  </r>
  <r>
    <x v="25"/>
    <x v="13"/>
    <x v="2"/>
    <n v="1095039"/>
    <n v="1006"/>
    <n v="225768"/>
    <n v="221459"/>
    <n v="738727"/>
    <n v="-141909"/>
    <n v="596818"/>
    <n v="0"/>
    <n v="0"/>
    <n v="0"/>
    <n v="0"/>
    <n v="0"/>
    <n v="13962"/>
    <n v="25833"/>
    <n v="10193"/>
    <n v="1095039"/>
    <n v="0"/>
    <n v="1095039"/>
  </r>
  <r>
    <x v="25"/>
    <x v="14"/>
    <x v="2"/>
    <n v="2348829"/>
    <n v="66"/>
    <n v="0"/>
    <n v="987541"/>
    <n v="1356456"/>
    <n v="-45151"/>
    <n v="1311305"/>
    <n v="0"/>
    <n v="0"/>
    <n v="0"/>
    <n v="0"/>
    <n v="0"/>
    <n v="47240"/>
    <n v="2221"/>
    <n v="455"/>
    <n v="2348829"/>
    <n v="0"/>
    <n v="2348829"/>
  </r>
  <r>
    <x v="25"/>
    <x v="15"/>
    <x v="2"/>
    <n v="1047546"/>
    <n v="111"/>
    <n v="0"/>
    <n v="248000"/>
    <n v="826469"/>
    <n v="-61973"/>
    <n v="764495"/>
    <n v="0"/>
    <n v="0"/>
    <n v="0"/>
    <n v="0"/>
    <n v="0"/>
    <n v="11767"/>
    <n v="19790"/>
    <n v="3383"/>
    <n v="1047546"/>
    <n v="0"/>
    <n v="1047546"/>
  </r>
  <r>
    <x v="25"/>
    <x v="16"/>
    <x v="2"/>
    <n v="2640756"/>
    <n v="82"/>
    <n v="0"/>
    <n v="554566"/>
    <n v="1951131"/>
    <n v="-149942"/>
    <n v="1801188"/>
    <n v="0"/>
    <n v="0"/>
    <n v="0"/>
    <n v="0"/>
    <n v="0"/>
    <n v="258393"/>
    <n v="687"/>
    <n v="25839"/>
    <n v="2640756"/>
    <n v="0"/>
    <n v="2640756"/>
  </r>
  <r>
    <x v="25"/>
    <x v="17"/>
    <x v="3"/>
    <n v="8530000"/>
    <n v="177025"/>
    <n v="1500574"/>
    <n v="592308"/>
    <n v="6014260"/>
    <n v="-665906"/>
    <n v="5348354"/>
    <n v="0"/>
    <n v="0"/>
    <n v="0"/>
    <n v="0"/>
    <n v="0"/>
    <n v="816380"/>
    <n v="57145"/>
    <n v="38215"/>
    <n v="8530000"/>
    <n v="0"/>
    <n v="8530000"/>
  </r>
  <r>
    <x v="25"/>
    <x v="18"/>
    <x v="3"/>
    <n v="16460191"/>
    <n v="325"/>
    <n v="0"/>
    <n v="2691461"/>
    <n v="13507807"/>
    <n v="-335125"/>
    <n v="13172682"/>
    <n v="0"/>
    <n v="0"/>
    <n v="0"/>
    <n v="0"/>
    <n v="0"/>
    <n v="478186"/>
    <n v="62365"/>
    <n v="55172"/>
    <n v="16460191"/>
    <n v="0"/>
    <n v="16460191"/>
  </r>
  <r>
    <x v="25"/>
    <x v="19"/>
    <x v="4"/>
    <n v="95408195"/>
    <n v="1457540"/>
    <n v="8335935"/>
    <n v="34273209"/>
    <n v="34397499"/>
    <n v="-2543413"/>
    <n v="31854087"/>
    <n v="43"/>
    <n v="46674"/>
    <n v="29132"/>
    <n v="-6029"/>
    <n v="69820"/>
    <n v="7183670"/>
    <n v="9220388"/>
    <n v="3042678"/>
    <n v="95437327"/>
    <n v="29132"/>
    <n v="95408195"/>
  </r>
  <r>
    <x v="25"/>
    <x v="20"/>
    <x v="4"/>
    <n v="32083603"/>
    <n v="730171"/>
    <n v="10573101"/>
    <n v="13825190"/>
    <n v="5063688"/>
    <n v="-243873"/>
    <n v="4819815"/>
    <n v="0"/>
    <n v="5874"/>
    <n v="4733"/>
    <n v="-6"/>
    <n v="10601"/>
    <n v="891044"/>
    <n v="910933"/>
    <n v="327481"/>
    <n v="32088336"/>
    <n v="4733"/>
    <n v="32083603"/>
  </r>
  <r>
    <x v="25"/>
    <x v="21"/>
    <x v="4"/>
    <n v="27753752"/>
    <n v="181652"/>
    <n v="2404187"/>
    <n v="6190320"/>
    <n v="16425932"/>
    <n v="-409019"/>
    <n v="16016913"/>
    <n v="0"/>
    <n v="0"/>
    <n v="0"/>
    <n v="0"/>
    <n v="0"/>
    <n v="1501130"/>
    <n v="812054"/>
    <n v="647495"/>
    <n v="27753752"/>
    <n v="0"/>
    <n v="27753752"/>
  </r>
  <r>
    <x v="25"/>
    <x v="22"/>
    <x v="4"/>
    <n v="11942103"/>
    <n v="181458"/>
    <n v="2918687"/>
    <n v="1041481"/>
    <n v="6667810"/>
    <n v="-190702"/>
    <n v="6477108"/>
    <n v="0"/>
    <n v="0"/>
    <n v="0"/>
    <n v="0"/>
    <n v="0"/>
    <n v="646481"/>
    <n v="484348"/>
    <n v="192540"/>
    <n v="11942103"/>
    <n v="0"/>
    <n v="11942103"/>
  </r>
  <r>
    <x v="25"/>
    <x v="23"/>
    <x v="4"/>
    <n v="7061078"/>
    <n v="101176"/>
    <n v="1507635"/>
    <n v="1503579"/>
    <n v="2688120"/>
    <n v="-97407"/>
    <n v="2590713"/>
    <n v="0"/>
    <n v="0"/>
    <n v="0"/>
    <n v="0"/>
    <n v="0"/>
    <n v="628889"/>
    <n v="552922"/>
    <n v="176165"/>
    <n v="7061078"/>
    <n v="0"/>
    <n v="7061078"/>
  </r>
  <r>
    <x v="25"/>
    <x v="24"/>
    <x v="5"/>
    <n v="1815979623"/>
    <n v="31308216"/>
    <n v="569493984"/>
    <n v="283754326"/>
    <n v="640523367"/>
    <n v="-42610830"/>
    <n v="597912537"/>
    <n v="22719"/>
    <n v="268646"/>
    <n v="95004"/>
    <n v="-3340"/>
    <n v="383030"/>
    <n v="223710288"/>
    <n v="74236584"/>
    <n v="35275662"/>
    <n v="1816074627"/>
    <n v="95004"/>
    <n v="1815979623"/>
  </r>
  <r>
    <x v="25"/>
    <x v="25"/>
    <x v="5"/>
    <n v="1435107163"/>
    <n v="16489736"/>
    <n v="163782218"/>
    <n v="270831441"/>
    <n v="790410290"/>
    <n v="-34822352"/>
    <n v="755587938"/>
    <n v="0"/>
    <n v="0"/>
    <n v="0"/>
    <n v="0"/>
    <n v="0"/>
    <n v="93804254"/>
    <n v="114846765"/>
    <n v="19764812"/>
    <n v="1435107163"/>
    <n v="0"/>
    <n v="1435107163"/>
  </r>
  <r>
    <x v="25"/>
    <x v="26"/>
    <x v="5"/>
    <n v="774426243"/>
    <n v="127547"/>
    <n v="79918716"/>
    <n v="117858588"/>
    <n v="274607610"/>
    <n v="-17991943"/>
    <n v="256615667"/>
    <n v="0"/>
    <n v="0"/>
    <n v="0"/>
    <n v="0"/>
    <n v="0"/>
    <n v="24151150"/>
    <n v="178629149"/>
    <n v="117125425"/>
    <n v="774426243"/>
    <n v="0"/>
    <n v="774426243"/>
  </r>
  <r>
    <x v="25"/>
    <x v="27"/>
    <x v="5"/>
    <n v="61804561"/>
    <n v="149814"/>
    <n v="4573196"/>
    <n v="38599442"/>
    <n v="12717078"/>
    <n v="-648242"/>
    <n v="12068836"/>
    <n v="0"/>
    <n v="0"/>
    <n v="0"/>
    <n v="0"/>
    <n v="0"/>
    <n v="5209890"/>
    <n v="963706"/>
    <n v="239676"/>
    <n v="61804561"/>
    <n v="0"/>
    <n v="61804561"/>
  </r>
  <r>
    <x v="25"/>
    <x v="28"/>
    <x v="5"/>
    <n v="21722361"/>
    <n v="69948"/>
    <n v="745586"/>
    <n v="12798226"/>
    <n v="5745820"/>
    <n v="-270629"/>
    <n v="5475192"/>
    <n v="0"/>
    <n v="0"/>
    <n v="0"/>
    <n v="0"/>
    <n v="0"/>
    <n v="1818652"/>
    <n v="559041"/>
    <n v="255715"/>
    <n v="21722361"/>
    <n v="0"/>
    <n v="21722361"/>
  </r>
  <r>
    <x v="25"/>
    <x v="29"/>
    <x v="6"/>
    <n v="78774753"/>
    <n v="534164"/>
    <n v="2810593"/>
    <n v="25653394"/>
    <n v="14863866"/>
    <n v="-9495"/>
    <n v="14854371"/>
    <n v="0"/>
    <n v="0"/>
    <n v="0"/>
    <n v="0"/>
    <n v="0"/>
    <n v="4097641"/>
    <n v="30642817"/>
    <n v="181774"/>
    <n v="78774753"/>
    <n v="0"/>
    <n v="78774753"/>
  </r>
  <r>
    <x v="25"/>
    <x v="30"/>
    <x v="6"/>
    <n v="77077533"/>
    <n v="40628"/>
    <n v="24472195"/>
    <n v="19508942"/>
    <n v="7213255"/>
    <n v="-121455"/>
    <n v="7091800"/>
    <n v="0"/>
    <n v="0"/>
    <n v="0"/>
    <n v="0"/>
    <n v="0"/>
    <n v="6417370"/>
    <n v="19213746"/>
    <n v="332853"/>
    <n v="77077533"/>
    <n v="0"/>
    <n v="77077533"/>
  </r>
  <r>
    <x v="25"/>
    <x v="31"/>
    <x v="6"/>
    <n v="5186657"/>
    <n v="44"/>
    <n v="38500"/>
    <n v="1009695"/>
    <n v="124198"/>
    <n v="-1134"/>
    <n v="123064"/>
    <n v="0"/>
    <n v="0"/>
    <n v="0"/>
    <n v="0"/>
    <n v="0"/>
    <n v="1406"/>
    <n v="3969204"/>
    <n v="44743"/>
    <n v="5186657"/>
    <n v="0"/>
    <n v="5186657"/>
  </r>
  <r>
    <x v="26"/>
    <x v="0"/>
    <x v="0"/>
    <n v="62596"/>
    <n v="3675"/>
    <n v="0"/>
    <n v="15366"/>
    <n v="28237"/>
    <n v="-1029"/>
    <n v="27208"/>
    <n v="0"/>
    <n v="0"/>
    <n v="0"/>
    <n v="0"/>
    <n v="0"/>
    <n v="16272"/>
    <n v="5"/>
    <n v="69"/>
    <n v="62596"/>
    <n v="0"/>
    <n v="62596"/>
  </r>
  <r>
    <x v="26"/>
    <x v="1"/>
    <x v="0"/>
    <n v="12926"/>
    <n v="10"/>
    <n v="0"/>
    <n v="11000"/>
    <n v="849"/>
    <n v="-425"/>
    <n v="424"/>
    <n v="0"/>
    <n v="0"/>
    <n v="0"/>
    <n v="0"/>
    <n v="0"/>
    <n v="635"/>
    <n v="14"/>
    <n v="843"/>
    <n v="12926"/>
    <n v="0"/>
    <n v="12926"/>
  </r>
  <r>
    <x v="26"/>
    <x v="2"/>
    <x v="0"/>
    <n v="18376"/>
    <n v="0"/>
    <n v="0"/>
    <n v="14043"/>
    <n v="3734"/>
    <n v="-972"/>
    <n v="2761"/>
    <n v="0"/>
    <n v="0"/>
    <n v="0"/>
    <n v="0"/>
    <n v="0"/>
    <n v="1317"/>
    <n v="74"/>
    <n v="181"/>
    <n v="18376"/>
    <n v="0"/>
    <n v="18376"/>
  </r>
  <r>
    <x v="26"/>
    <x v="3"/>
    <x v="0"/>
    <n v="33398"/>
    <n v="29"/>
    <n v="0"/>
    <n v="15603"/>
    <n v="14637"/>
    <n v="-1941"/>
    <n v="12696"/>
    <n v="0"/>
    <n v="0"/>
    <n v="0"/>
    <n v="0"/>
    <n v="0"/>
    <n v="1745"/>
    <n v="2944"/>
    <n v="381"/>
    <n v="33398"/>
    <n v="0"/>
    <n v="33398"/>
  </r>
  <r>
    <x v="26"/>
    <x v="4"/>
    <x v="0"/>
    <n v="123393"/>
    <n v="25"/>
    <n v="0"/>
    <n v="80029"/>
    <n v="38531"/>
    <n v="-3645"/>
    <n v="34886"/>
    <n v="0"/>
    <n v="0"/>
    <n v="0"/>
    <n v="0"/>
    <n v="0"/>
    <n v="5813"/>
    <n v="124"/>
    <n v="2516"/>
    <n v="123393"/>
    <n v="0"/>
    <n v="123393"/>
  </r>
  <r>
    <x v="26"/>
    <x v="5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6"/>
    <x v="6"/>
    <x v="0"/>
    <n v="70320"/>
    <n v="158"/>
    <n v="0"/>
    <n v="26284"/>
    <n v="45520"/>
    <n v="-2567"/>
    <n v="42953"/>
    <n v="0"/>
    <n v="0"/>
    <n v="0"/>
    <n v="0"/>
    <n v="0"/>
    <n v="487"/>
    <n v="1"/>
    <n v="437"/>
    <n v="70320"/>
    <n v="0"/>
    <n v="70320"/>
  </r>
  <r>
    <x v="26"/>
    <x v="7"/>
    <x v="0"/>
    <n v="76816"/>
    <n v="19"/>
    <n v="0"/>
    <n v="41212"/>
    <n v="34871"/>
    <n v="-1682"/>
    <n v="33189"/>
    <n v="0"/>
    <n v="0"/>
    <n v="0"/>
    <n v="0"/>
    <n v="0"/>
    <n v="844"/>
    <n v="526"/>
    <n v="1025"/>
    <n v="76816"/>
    <n v="0"/>
    <n v="76816"/>
  </r>
  <r>
    <x v="26"/>
    <x v="8"/>
    <x v="1"/>
    <n v="303959"/>
    <n v="11"/>
    <n v="0"/>
    <n v="103598"/>
    <n v="157566"/>
    <n v="-10140"/>
    <n v="147425"/>
    <n v="0"/>
    <n v="0"/>
    <n v="0"/>
    <n v="0"/>
    <n v="0"/>
    <n v="41344"/>
    <n v="7455"/>
    <n v="4127"/>
    <n v="303959"/>
    <n v="0"/>
    <n v="303959"/>
  </r>
  <r>
    <x v="26"/>
    <x v="9"/>
    <x v="0"/>
    <n v="284830"/>
    <n v="843"/>
    <n v="0"/>
    <n v="227134"/>
    <n v="34057"/>
    <n v="-9358"/>
    <n v="24699"/>
    <n v="0"/>
    <n v="0"/>
    <n v="0"/>
    <n v="0"/>
    <n v="0"/>
    <n v="6211"/>
    <n v="15460"/>
    <n v="10482"/>
    <n v="284830"/>
    <n v="0"/>
    <n v="284830"/>
  </r>
  <r>
    <x v="26"/>
    <x v="10"/>
    <x v="1"/>
    <n v="655214"/>
    <n v="23"/>
    <n v="0"/>
    <n v="328018"/>
    <n v="316968"/>
    <n v="-23803"/>
    <n v="293165"/>
    <n v="0"/>
    <n v="0"/>
    <n v="0"/>
    <n v="0"/>
    <n v="0"/>
    <n v="6023"/>
    <n v="19337"/>
    <n v="8647"/>
    <n v="655214"/>
    <n v="0"/>
    <n v="655214"/>
  </r>
  <r>
    <x v="26"/>
    <x v="11"/>
    <x v="2"/>
    <n v="1020834"/>
    <n v="808"/>
    <n v="190663"/>
    <n v="107545"/>
    <n v="647598"/>
    <n v="-28504"/>
    <n v="619094"/>
    <n v="0"/>
    <n v="0"/>
    <n v="0"/>
    <n v="0"/>
    <n v="0"/>
    <n v="21363"/>
    <n v="40266"/>
    <n v="41095"/>
    <n v="1020834"/>
    <n v="0"/>
    <n v="1020834"/>
  </r>
  <r>
    <x v="26"/>
    <x v="12"/>
    <x v="2"/>
    <n v="2842336"/>
    <n v="50"/>
    <n v="0"/>
    <n v="752577"/>
    <n v="2026126"/>
    <n v="-118512"/>
    <n v="1907615"/>
    <n v="0"/>
    <n v="0"/>
    <n v="0"/>
    <n v="0"/>
    <n v="0"/>
    <n v="106850"/>
    <n v="41174"/>
    <n v="34071"/>
    <n v="2842336"/>
    <n v="0"/>
    <n v="2842336"/>
  </r>
  <r>
    <x v="26"/>
    <x v="13"/>
    <x v="2"/>
    <n v="1160667"/>
    <n v="867"/>
    <n v="345277"/>
    <n v="187877"/>
    <n v="694930"/>
    <n v="-122096"/>
    <n v="572834"/>
    <n v="0"/>
    <n v="0"/>
    <n v="0"/>
    <n v="0"/>
    <n v="0"/>
    <n v="16713"/>
    <n v="26274"/>
    <n v="10823"/>
    <n v="1160667"/>
    <n v="0"/>
    <n v="1160667"/>
  </r>
  <r>
    <x v="26"/>
    <x v="14"/>
    <x v="2"/>
    <n v="2361802"/>
    <n v="8"/>
    <n v="0"/>
    <n v="1021045"/>
    <n v="1337874"/>
    <n v="-49584"/>
    <n v="1288291"/>
    <n v="0"/>
    <n v="0"/>
    <n v="0"/>
    <n v="0"/>
    <n v="0"/>
    <n v="49598"/>
    <n v="2375"/>
    <n v="486"/>
    <n v="2361802"/>
    <n v="0"/>
    <n v="2361802"/>
  </r>
  <r>
    <x v="26"/>
    <x v="15"/>
    <x v="2"/>
    <n v="1126139"/>
    <n v="13"/>
    <n v="0"/>
    <n v="313530"/>
    <n v="828205"/>
    <n v="-48578"/>
    <n v="779628"/>
    <n v="0"/>
    <n v="0"/>
    <n v="0"/>
    <n v="0"/>
    <n v="0"/>
    <n v="9485"/>
    <n v="19762"/>
    <n v="3721"/>
    <n v="1126139"/>
    <n v="0"/>
    <n v="1126139"/>
  </r>
  <r>
    <x v="26"/>
    <x v="16"/>
    <x v="2"/>
    <n v="2619265"/>
    <n v="398"/>
    <n v="0"/>
    <n v="566700"/>
    <n v="1957627"/>
    <n v="-183602"/>
    <n v="1774025"/>
    <n v="0"/>
    <n v="0"/>
    <n v="0"/>
    <n v="0"/>
    <n v="0"/>
    <n v="251984"/>
    <n v="606"/>
    <n v="25552"/>
    <n v="2619265"/>
    <n v="0"/>
    <n v="2619265"/>
  </r>
  <r>
    <x v="26"/>
    <x v="17"/>
    <x v="3"/>
    <n v="8370839"/>
    <n v="162346"/>
    <n v="1417089"/>
    <n v="602659"/>
    <n v="5925977"/>
    <n v="-625892"/>
    <n v="5300085"/>
    <n v="0"/>
    <n v="0"/>
    <n v="0"/>
    <n v="0"/>
    <n v="0"/>
    <n v="794640"/>
    <n v="55448"/>
    <n v="38572"/>
    <n v="8370839"/>
    <n v="0"/>
    <n v="8370839"/>
  </r>
  <r>
    <x v="26"/>
    <x v="18"/>
    <x v="3"/>
    <n v="16109234"/>
    <n v="605"/>
    <n v="0"/>
    <n v="2638541"/>
    <n v="13212982"/>
    <n v="-322577"/>
    <n v="12890405"/>
    <n v="0"/>
    <n v="0"/>
    <n v="0"/>
    <n v="0"/>
    <n v="0"/>
    <n v="456480"/>
    <n v="64952"/>
    <n v="58251"/>
    <n v="16109234"/>
    <n v="0"/>
    <n v="16109234"/>
  </r>
  <r>
    <x v="26"/>
    <x v="19"/>
    <x v="4"/>
    <n v="97820320"/>
    <n v="1583749"/>
    <n v="8061771"/>
    <n v="36543935"/>
    <n v="34074673"/>
    <n v="-2518338"/>
    <n v="31556334"/>
    <n v="40"/>
    <n v="43354"/>
    <n v="27548"/>
    <n v="-5641"/>
    <n v="65300"/>
    <n v="7402073"/>
    <n v="9506630"/>
    <n v="3128075"/>
    <n v="97847868"/>
    <n v="27548"/>
    <n v="97820320"/>
  </r>
  <r>
    <x v="26"/>
    <x v="20"/>
    <x v="4"/>
    <n v="32311186"/>
    <n v="364012"/>
    <n v="9173754"/>
    <n v="15344022"/>
    <n v="5443437"/>
    <n v="-242992"/>
    <n v="5200445"/>
    <n v="0"/>
    <n v="5768"/>
    <n v="5098"/>
    <n v="-3"/>
    <n v="10862"/>
    <n v="947126"/>
    <n v="952190"/>
    <n v="323874"/>
    <n v="32316284"/>
    <n v="5098"/>
    <n v="32311186"/>
  </r>
  <r>
    <x v="26"/>
    <x v="21"/>
    <x v="4"/>
    <n v="27089706"/>
    <n v="208934"/>
    <n v="244313"/>
    <n v="6258767"/>
    <n v="17806648"/>
    <n v="-422105"/>
    <n v="17384542"/>
    <n v="0"/>
    <n v="0"/>
    <n v="0"/>
    <n v="0"/>
    <n v="0"/>
    <n v="1492191"/>
    <n v="826605"/>
    <n v="674354"/>
    <n v="27089706"/>
    <n v="0"/>
    <n v="27089706"/>
  </r>
  <r>
    <x v="26"/>
    <x v="22"/>
    <x v="4"/>
    <n v="12490916"/>
    <n v="176485"/>
    <n v="2799271"/>
    <n v="1045163"/>
    <n v="7310331"/>
    <n v="-202677"/>
    <n v="7107654"/>
    <n v="0"/>
    <n v="0"/>
    <n v="0"/>
    <n v="0"/>
    <n v="0"/>
    <n v="550062"/>
    <n v="625723"/>
    <n v="186559"/>
    <n v="12490916"/>
    <n v="0"/>
    <n v="12490916"/>
  </r>
  <r>
    <x v="26"/>
    <x v="23"/>
    <x v="4"/>
    <n v="7250813"/>
    <n v="75587"/>
    <n v="1563184"/>
    <n v="1513540"/>
    <n v="2823470"/>
    <n v="-98900"/>
    <n v="2724570"/>
    <n v="0"/>
    <n v="0"/>
    <n v="0"/>
    <n v="0"/>
    <n v="0"/>
    <n v="619479"/>
    <n v="573675"/>
    <n v="180778"/>
    <n v="7250813"/>
    <n v="0"/>
    <n v="7250813"/>
  </r>
  <r>
    <x v="26"/>
    <x v="24"/>
    <x v="5"/>
    <n v="1844798943"/>
    <n v="25411361"/>
    <n v="571608256"/>
    <n v="291860539"/>
    <n v="643242461"/>
    <n v="-40832647"/>
    <n v="602409814"/>
    <n v="35764"/>
    <n v="274213"/>
    <n v="97431"/>
    <n v="-2807"/>
    <n v="404600"/>
    <n v="231738782"/>
    <n v="86252578"/>
    <n v="35210444"/>
    <n v="1844896374"/>
    <n v="97431"/>
    <n v="1844798943"/>
  </r>
  <r>
    <x v="26"/>
    <x v="25"/>
    <x v="5"/>
    <n v="1460364090"/>
    <n v="12853793"/>
    <n v="172737288"/>
    <n v="283591154"/>
    <n v="806806136"/>
    <n v="-35387072"/>
    <n v="771419064"/>
    <n v="0"/>
    <n v="0"/>
    <n v="0"/>
    <n v="0"/>
    <n v="0"/>
    <n v="88455495"/>
    <n v="111314986"/>
    <n v="19992310"/>
    <n v="1460364090"/>
    <n v="0"/>
    <n v="1460364090"/>
  </r>
  <r>
    <x v="26"/>
    <x v="26"/>
    <x v="5"/>
    <n v="756054417"/>
    <n v="18348"/>
    <n v="92550443"/>
    <n v="109658862"/>
    <n v="267049582"/>
    <n v="-18521844"/>
    <n v="248527737"/>
    <n v="0"/>
    <n v="0"/>
    <n v="0"/>
    <n v="0"/>
    <n v="0"/>
    <n v="20064571"/>
    <n v="169616185"/>
    <n v="115618270"/>
    <n v="756054417"/>
    <n v="0"/>
    <n v="756054417"/>
  </r>
  <r>
    <x v="26"/>
    <x v="27"/>
    <x v="5"/>
    <n v="62807676"/>
    <n v="161083"/>
    <n v="4510267"/>
    <n v="38973006"/>
    <n v="13547150"/>
    <n v="-694053"/>
    <n v="12853097"/>
    <n v="0"/>
    <n v="0"/>
    <n v="0"/>
    <n v="0"/>
    <n v="0"/>
    <n v="5015710"/>
    <n v="1043369"/>
    <n v="251145"/>
    <n v="62807676"/>
    <n v="0"/>
    <n v="62807676"/>
  </r>
  <r>
    <x v="26"/>
    <x v="28"/>
    <x v="5"/>
    <n v="22943480"/>
    <n v="66006"/>
    <n v="821270"/>
    <n v="12698762"/>
    <n v="7034965"/>
    <n v="-278871"/>
    <n v="6756094"/>
    <n v="0"/>
    <n v="0"/>
    <n v="0"/>
    <n v="0"/>
    <n v="0"/>
    <n v="1754681"/>
    <n v="595720"/>
    <n v="250947"/>
    <n v="22943480"/>
    <n v="0"/>
    <n v="22943480"/>
  </r>
  <r>
    <x v="26"/>
    <x v="29"/>
    <x v="6"/>
    <n v="74379961"/>
    <n v="436395"/>
    <n v="2416014"/>
    <n v="19189656"/>
    <n v="14946046"/>
    <n v="-19256"/>
    <n v="14926789"/>
    <n v="0"/>
    <n v="0"/>
    <n v="0"/>
    <n v="0"/>
    <n v="0"/>
    <n v="4678212"/>
    <n v="32548774"/>
    <n v="184121"/>
    <n v="74379961"/>
    <n v="0"/>
    <n v="74379961"/>
  </r>
  <r>
    <x v="26"/>
    <x v="30"/>
    <x v="6"/>
    <n v="71106600"/>
    <n v="47845"/>
    <n v="15393124"/>
    <n v="19512207"/>
    <n v="7104404"/>
    <n v="-123589"/>
    <n v="6980815"/>
    <n v="0"/>
    <n v="0"/>
    <n v="0"/>
    <n v="0"/>
    <n v="0"/>
    <n v="6952451"/>
    <n v="21884727"/>
    <n v="335431"/>
    <n v="71106600"/>
    <n v="0"/>
    <n v="71106600"/>
  </r>
  <r>
    <x v="26"/>
    <x v="31"/>
    <x v="6"/>
    <n v="4948646"/>
    <n v="43"/>
    <n v="32799"/>
    <n v="1060306"/>
    <n v="152340"/>
    <n v="-1332"/>
    <n v="151008"/>
    <n v="0"/>
    <n v="0"/>
    <n v="0"/>
    <n v="0"/>
    <n v="0"/>
    <n v="2169"/>
    <n v="3657959"/>
    <n v="44362"/>
    <n v="4948646"/>
    <n v="0"/>
    <n v="4948646"/>
  </r>
  <r>
    <x v="27"/>
    <x v="0"/>
    <x v="0"/>
    <n v="69767"/>
    <n v="1911"/>
    <n v="0"/>
    <n v="16811"/>
    <n v="35625"/>
    <n v="-1651"/>
    <n v="33973"/>
    <n v="0"/>
    <n v="0"/>
    <n v="0"/>
    <n v="0"/>
    <n v="0"/>
    <n v="16972"/>
    <n v="3"/>
    <n v="96"/>
    <n v="69767"/>
    <n v="0"/>
    <n v="69767"/>
  </r>
  <r>
    <x v="27"/>
    <x v="1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7"/>
    <x v="2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7"/>
    <x v="3"/>
    <x v="0"/>
    <n v="32624"/>
    <n v="24"/>
    <n v="0"/>
    <n v="12913"/>
    <n v="16770"/>
    <n v="-2124"/>
    <n v="14646"/>
    <n v="0"/>
    <n v="0"/>
    <n v="0"/>
    <n v="0"/>
    <n v="0"/>
    <n v="1742"/>
    <n v="2940"/>
    <n v="359"/>
    <n v="32624"/>
    <n v="0"/>
    <n v="32624"/>
  </r>
  <r>
    <x v="27"/>
    <x v="4"/>
    <x v="0"/>
    <n v="177169"/>
    <n v="123"/>
    <n v="0"/>
    <n v="129069"/>
    <n v="44698"/>
    <n v="-3649"/>
    <n v="41050"/>
    <n v="0"/>
    <n v="0"/>
    <n v="0"/>
    <n v="0"/>
    <n v="0"/>
    <n v="4334"/>
    <n v="122"/>
    <n v="2471"/>
    <n v="177169"/>
    <n v="0"/>
    <n v="177169"/>
  </r>
  <r>
    <x v="27"/>
    <x v="5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7"/>
    <x v="6"/>
    <x v="0"/>
    <n v="68677"/>
    <n v="160"/>
    <n v="0"/>
    <n v="26759"/>
    <n v="44533"/>
    <n v="-3550"/>
    <n v="40983"/>
    <n v="0"/>
    <n v="0"/>
    <n v="0"/>
    <n v="0"/>
    <n v="0"/>
    <n v="467"/>
    <n v="1"/>
    <n v="308"/>
    <n v="68677"/>
    <n v="0"/>
    <n v="68677"/>
  </r>
  <r>
    <x v="27"/>
    <x v="7"/>
    <x v="0"/>
    <n v="77647"/>
    <n v="29"/>
    <n v="0"/>
    <n v="39590"/>
    <n v="38037"/>
    <n v="-2331"/>
    <n v="35706"/>
    <n v="0"/>
    <n v="0"/>
    <n v="0"/>
    <n v="0"/>
    <n v="0"/>
    <n v="852"/>
    <n v="521"/>
    <n v="949"/>
    <n v="77647"/>
    <n v="0"/>
    <n v="77647"/>
  </r>
  <r>
    <x v="27"/>
    <x v="8"/>
    <x v="1"/>
    <n v="302064"/>
    <n v="9"/>
    <n v="0"/>
    <n v="100113"/>
    <n v="161995"/>
    <n v="-11165"/>
    <n v="150830"/>
    <n v="0"/>
    <n v="0"/>
    <n v="0"/>
    <n v="0"/>
    <n v="0"/>
    <n v="39557"/>
    <n v="7367"/>
    <n v="4189"/>
    <n v="302064"/>
    <n v="0"/>
    <n v="302064"/>
  </r>
  <r>
    <x v="27"/>
    <x v="9"/>
    <x v="0"/>
    <n v="281598"/>
    <n v="772"/>
    <n v="0"/>
    <n v="222220"/>
    <n v="35755"/>
    <n v="-9224"/>
    <n v="26530"/>
    <n v="0"/>
    <n v="0"/>
    <n v="0"/>
    <n v="0"/>
    <n v="0"/>
    <n v="8172"/>
    <n v="13473"/>
    <n v="10430"/>
    <n v="281598"/>
    <n v="0"/>
    <n v="281598"/>
  </r>
  <r>
    <x v="27"/>
    <x v="10"/>
    <x v="1"/>
    <n v="713239"/>
    <n v="97"/>
    <n v="0"/>
    <n v="388098"/>
    <n v="311434"/>
    <n v="-24191"/>
    <n v="287243"/>
    <n v="0"/>
    <n v="0"/>
    <n v="0"/>
    <n v="0"/>
    <n v="0"/>
    <n v="10614"/>
    <n v="18952"/>
    <n v="8234"/>
    <n v="713239"/>
    <n v="0"/>
    <n v="713239"/>
  </r>
  <r>
    <x v="27"/>
    <x v="11"/>
    <x v="2"/>
    <n v="1023780"/>
    <n v="343"/>
    <n v="193353"/>
    <n v="107124"/>
    <n v="658409"/>
    <n v="-37174"/>
    <n v="621235"/>
    <n v="0"/>
    <n v="0"/>
    <n v="0"/>
    <n v="0"/>
    <n v="0"/>
    <n v="21506"/>
    <n v="40146"/>
    <n v="40073"/>
    <n v="1023780"/>
    <n v="0"/>
    <n v="1023780"/>
  </r>
  <r>
    <x v="27"/>
    <x v="12"/>
    <x v="2"/>
    <n v="2827634"/>
    <n v="51"/>
    <n v="0"/>
    <n v="841894"/>
    <n v="1966189"/>
    <n v="-121925"/>
    <n v="1844264"/>
    <n v="0"/>
    <n v="0"/>
    <n v="0"/>
    <n v="0"/>
    <n v="0"/>
    <n v="66180"/>
    <n v="41149"/>
    <n v="34096"/>
    <n v="2827634"/>
    <n v="0"/>
    <n v="2827634"/>
  </r>
  <r>
    <x v="27"/>
    <x v="13"/>
    <x v="2"/>
    <n v="1191226"/>
    <n v="621"/>
    <n v="389944"/>
    <n v="204902"/>
    <n v="651520"/>
    <n v="-112351"/>
    <n v="539169"/>
    <n v="0"/>
    <n v="0"/>
    <n v="0"/>
    <n v="0"/>
    <n v="0"/>
    <n v="18227"/>
    <n v="26914"/>
    <n v="11450"/>
    <n v="1191226"/>
    <n v="0"/>
    <n v="1191226"/>
  </r>
  <r>
    <x v="27"/>
    <x v="14"/>
    <x v="2"/>
    <n v="2374355"/>
    <n v="14"/>
    <n v="0"/>
    <n v="1046106"/>
    <n v="1325118"/>
    <n v="-50594"/>
    <n v="1274524"/>
    <n v="0"/>
    <n v="0"/>
    <n v="0"/>
    <n v="0"/>
    <n v="0"/>
    <n v="50965"/>
    <n v="2288"/>
    <n v="456"/>
    <n v="2374355"/>
    <n v="0"/>
    <n v="2374355"/>
  </r>
  <r>
    <x v="27"/>
    <x v="15"/>
    <x v="2"/>
    <n v="1183644"/>
    <n v="334"/>
    <n v="0"/>
    <n v="365003"/>
    <n v="832168"/>
    <n v="-49390"/>
    <n v="782778"/>
    <n v="0"/>
    <n v="0"/>
    <n v="0"/>
    <n v="0"/>
    <n v="0"/>
    <n v="11848"/>
    <n v="19849"/>
    <n v="3832"/>
    <n v="1183644"/>
    <n v="0"/>
    <n v="1183644"/>
  </r>
  <r>
    <x v="27"/>
    <x v="16"/>
    <x v="2"/>
    <n v="2637392"/>
    <n v="139"/>
    <n v="0"/>
    <n v="583848"/>
    <n v="1992318"/>
    <n v="-214242"/>
    <n v="1778075"/>
    <n v="0"/>
    <n v="0"/>
    <n v="0"/>
    <n v="0"/>
    <n v="0"/>
    <n v="249522"/>
    <n v="543"/>
    <n v="25265"/>
    <n v="2637392"/>
    <n v="0"/>
    <n v="2637392"/>
  </r>
  <r>
    <x v="27"/>
    <x v="17"/>
    <x v="3"/>
    <n v="8481239"/>
    <n v="18317"/>
    <n v="1639091"/>
    <n v="615413"/>
    <n v="5866005"/>
    <n v="-511026"/>
    <n v="5354979"/>
    <n v="0"/>
    <n v="0"/>
    <n v="0"/>
    <n v="0"/>
    <n v="0"/>
    <n v="758685"/>
    <n v="54263"/>
    <n v="40490"/>
    <n v="8481239"/>
    <n v="0"/>
    <n v="8481239"/>
  </r>
  <r>
    <x v="27"/>
    <x v="18"/>
    <x v="3"/>
    <n v="16416052"/>
    <n v="991"/>
    <n v="0"/>
    <n v="2963095"/>
    <n v="13192460"/>
    <n v="-331176"/>
    <n v="12861284"/>
    <n v="0"/>
    <n v="0"/>
    <n v="0"/>
    <n v="0"/>
    <n v="0"/>
    <n v="470208"/>
    <n v="64377"/>
    <n v="56096"/>
    <n v="16416052"/>
    <n v="0"/>
    <n v="16416052"/>
  </r>
  <r>
    <x v="27"/>
    <x v="19"/>
    <x v="4"/>
    <n v="101292345"/>
    <n v="1669781"/>
    <n v="8799128"/>
    <n v="36766836"/>
    <n v="35969497"/>
    <n v="-2544149"/>
    <n v="33425348"/>
    <n v="56"/>
    <n v="42401"/>
    <n v="27612"/>
    <n v="-5238"/>
    <n v="64831"/>
    <n v="7601100"/>
    <n v="9718050"/>
    <n v="3274884"/>
    <n v="101319957"/>
    <n v="27612"/>
    <n v="101292345"/>
  </r>
  <r>
    <x v="27"/>
    <x v="20"/>
    <x v="4"/>
    <n v="33766231"/>
    <n v="444853"/>
    <n v="10306144"/>
    <n v="15233292"/>
    <n v="5744955"/>
    <n v="-276216"/>
    <n v="5468739"/>
    <n v="0"/>
    <n v="2012"/>
    <n v="1686"/>
    <n v="-2"/>
    <n v="3696"/>
    <n v="966368"/>
    <n v="1007425"/>
    <n v="337399"/>
    <n v="33767917"/>
    <n v="1686"/>
    <n v="33766231"/>
  </r>
  <r>
    <x v="27"/>
    <x v="21"/>
    <x v="4"/>
    <n v="28029302"/>
    <n v="166842"/>
    <n v="260129"/>
    <n v="5034536"/>
    <n v="19649224"/>
    <n v="-424791"/>
    <n v="19224432"/>
    <n v="0"/>
    <n v="0"/>
    <n v="0"/>
    <n v="0"/>
    <n v="0"/>
    <n v="1759723"/>
    <n v="872689"/>
    <n v="710950"/>
    <n v="28029302"/>
    <n v="0"/>
    <n v="28029302"/>
  </r>
  <r>
    <x v="27"/>
    <x v="22"/>
    <x v="4"/>
    <n v="13226704"/>
    <n v="215563"/>
    <n v="2955010"/>
    <n v="1006958"/>
    <n v="7898320"/>
    <n v="-172652"/>
    <n v="7725667"/>
    <n v="0"/>
    <n v="0"/>
    <n v="0"/>
    <n v="0"/>
    <n v="0"/>
    <n v="597533"/>
    <n v="546004"/>
    <n v="179970"/>
    <n v="13226704"/>
    <n v="0"/>
    <n v="13226704"/>
  </r>
  <r>
    <x v="27"/>
    <x v="23"/>
    <x v="4"/>
    <n v="7364852"/>
    <n v="97339"/>
    <n v="1654473"/>
    <n v="1417588"/>
    <n v="2949629"/>
    <n v="-110845"/>
    <n v="2838783"/>
    <n v="0"/>
    <n v="0"/>
    <n v="0"/>
    <n v="0"/>
    <n v="0"/>
    <n v="614661"/>
    <n v="559636"/>
    <n v="182371"/>
    <n v="7364852"/>
    <n v="0"/>
    <n v="7364852"/>
  </r>
  <r>
    <x v="27"/>
    <x v="24"/>
    <x v="5"/>
    <n v="1960241747"/>
    <n v="21784434"/>
    <n v="634068921"/>
    <n v="308850396"/>
    <n v="675332927"/>
    <n v="-41892412"/>
    <n v="633440515"/>
    <n v="65294"/>
    <n v="291926"/>
    <n v="101261"/>
    <n v="-3009"/>
    <n v="455472"/>
    <n v="237361424"/>
    <n v="87268479"/>
    <n v="37113366"/>
    <n v="1960343007"/>
    <n v="101261"/>
    <n v="1960241747"/>
  </r>
  <r>
    <x v="27"/>
    <x v="25"/>
    <x v="5"/>
    <n v="1485073307"/>
    <n v="12140703"/>
    <n v="170577291"/>
    <n v="288391447"/>
    <n v="832287538"/>
    <n v="-36740834"/>
    <n v="795546705"/>
    <n v="0"/>
    <n v="0"/>
    <n v="0"/>
    <n v="0"/>
    <n v="0"/>
    <n v="89464148"/>
    <n v="109037869"/>
    <n v="19915144"/>
    <n v="1485073307"/>
    <n v="0"/>
    <n v="1485073307"/>
  </r>
  <r>
    <x v="27"/>
    <x v="26"/>
    <x v="5"/>
    <n v="755679545"/>
    <n v="1492"/>
    <n v="73354684"/>
    <n v="119219278"/>
    <n v="271038133"/>
    <n v="-18134154"/>
    <n v="252903979"/>
    <n v="0"/>
    <n v="0"/>
    <n v="0"/>
    <n v="0"/>
    <n v="0"/>
    <n v="18876868"/>
    <n v="173056178"/>
    <n v="118267066"/>
    <n v="755679545"/>
    <n v="0"/>
    <n v="755679545"/>
  </r>
  <r>
    <x v="27"/>
    <x v="27"/>
    <x v="5"/>
    <n v="60535639"/>
    <n v="159331"/>
    <n v="5596943"/>
    <n v="34819437"/>
    <n v="14471052"/>
    <n v="-775414"/>
    <n v="13695638"/>
    <n v="0"/>
    <n v="0"/>
    <n v="0"/>
    <n v="0"/>
    <n v="0"/>
    <n v="4952533"/>
    <n v="1057572"/>
    <n v="254184"/>
    <n v="60535639"/>
    <n v="0"/>
    <n v="60535639"/>
  </r>
  <r>
    <x v="27"/>
    <x v="28"/>
    <x v="5"/>
    <n v="24214388"/>
    <n v="84615"/>
    <n v="872649"/>
    <n v="11637003"/>
    <n v="9319282"/>
    <n v="-334721"/>
    <n v="8984561"/>
    <n v="0"/>
    <n v="0"/>
    <n v="0"/>
    <n v="0"/>
    <n v="0"/>
    <n v="1746993"/>
    <n v="648192"/>
    <n v="240375"/>
    <n v="24214388"/>
    <n v="0"/>
    <n v="24214388"/>
  </r>
  <r>
    <x v="27"/>
    <x v="29"/>
    <x v="6"/>
    <n v="98147849"/>
    <n v="567161"/>
    <n v="4068983"/>
    <n v="31425821"/>
    <n v="16198636"/>
    <n v="-21195"/>
    <n v="16177441"/>
    <n v="0"/>
    <n v="0"/>
    <n v="0"/>
    <n v="0"/>
    <n v="0"/>
    <n v="5359279"/>
    <n v="40361630"/>
    <n v="187533"/>
    <n v="98147849"/>
    <n v="0"/>
    <n v="98147849"/>
  </r>
  <r>
    <x v="27"/>
    <x v="30"/>
    <x v="6"/>
    <n v="82018496"/>
    <n v="35584"/>
    <n v="22519080"/>
    <n v="19353778"/>
    <n v="7657837"/>
    <n v="-138357"/>
    <n v="7519480"/>
    <n v="0"/>
    <n v="0"/>
    <n v="0"/>
    <n v="0"/>
    <n v="0"/>
    <n v="7680865"/>
    <n v="24558570"/>
    <n v="351139"/>
    <n v="82018496"/>
    <n v="0"/>
    <n v="82018496"/>
  </r>
  <r>
    <x v="27"/>
    <x v="31"/>
    <x v="6"/>
    <n v="6207779"/>
    <n v="32"/>
    <n v="15213"/>
    <n v="1354609"/>
    <n v="112108"/>
    <n v="-745"/>
    <n v="111363"/>
    <n v="0"/>
    <n v="0"/>
    <n v="0"/>
    <n v="0"/>
    <n v="0"/>
    <n v="4464"/>
    <n v="4678083"/>
    <n v="44015"/>
    <n v="6207779"/>
    <n v="0"/>
    <n v="6207779"/>
  </r>
  <r>
    <x v="28"/>
    <x v="26"/>
    <x v="5"/>
    <n v="774202721"/>
    <n v="433135"/>
    <n v="91027118"/>
    <n v="114024342"/>
    <n v="269361824"/>
    <n v="-18030521"/>
    <n v="251331303"/>
    <n v="0"/>
    <n v="0"/>
    <n v="0"/>
    <n v="0"/>
    <n v="0"/>
    <n v="22137632"/>
    <n v="176304247"/>
    <n v="118944945"/>
    <n v="774202721"/>
    <n v="0"/>
    <n v="774202721"/>
  </r>
  <r>
    <x v="28"/>
    <x v="24"/>
    <x v="5"/>
    <n v="1919468973"/>
    <n v="18049934"/>
    <n v="523904806"/>
    <n v="346470013"/>
    <n v="704162487"/>
    <n v="-42301950"/>
    <n v="661860537"/>
    <n v="74736"/>
    <n v="316561"/>
    <n v="110326"/>
    <n v="-2638"/>
    <n v="498985"/>
    <n v="241265383"/>
    <n v="89911106"/>
    <n v="37618536"/>
    <n v="1919579299"/>
    <n v="110326"/>
    <n v="1919468973"/>
  </r>
  <r>
    <x v="28"/>
    <x v="25"/>
    <x v="5"/>
    <n v="1448893554"/>
    <n v="12349968"/>
    <n v="130721139"/>
    <n v="269679945"/>
    <n v="856315532"/>
    <n v="-38138725"/>
    <n v="818176807"/>
    <n v="0"/>
    <n v="0"/>
    <n v="0"/>
    <n v="0"/>
    <n v="0"/>
    <n v="93462708"/>
    <n v="107453419"/>
    <n v="17049568"/>
    <n v="1448893554"/>
    <n v="0"/>
    <n v="1448893554"/>
  </r>
  <r>
    <x v="28"/>
    <x v="27"/>
    <x v="5"/>
    <n v="60302034"/>
    <n v="136166"/>
    <n v="4299043"/>
    <n v="35354641"/>
    <n v="15087271"/>
    <n v="-766694"/>
    <n v="14320577"/>
    <n v="0"/>
    <n v="0"/>
    <n v="0"/>
    <n v="0"/>
    <n v="0"/>
    <n v="5009777"/>
    <n v="918468"/>
    <n v="263363"/>
    <n v="60302034"/>
    <n v="0"/>
    <n v="60302034"/>
  </r>
  <r>
    <x v="28"/>
    <x v="28"/>
    <x v="5"/>
    <n v="25952485"/>
    <n v="75723"/>
    <n v="1930801"/>
    <n v="10631360"/>
    <n v="11224831"/>
    <n v="-363093"/>
    <n v="10861739"/>
    <n v="0"/>
    <n v="0"/>
    <n v="0"/>
    <n v="0"/>
    <n v="0"/>
    <n v="1684931"/>
    <n v="526770"/>
    <n v="241162"/>
    <n v="25952485"/>
    <n v="0"/>
    <n v="25952485"/>
  </r>
  <r>
    <x v="28"/>
    <x v="23"/>
    <x v="4"/>
    <n v="7319532"/>
    <n v="59766"/>
    <n v="1514732"/>
    <n v="1444943"/>
    <n v="3066457"/>
    <n v="-126856"/>
    <n v="2939601"/>
    <n v="0"/>
    <n v="0"/>
    <n v="0"/>
    <n v="0"/>
    <n v="0"/>
    <n v="631445"/>
    <n v="551402"/>
    <n v="177644"/>
    <n v="7319532"/>
    <n v="0"/>
    <n v="7319532"/>
  </r>
  <r>
    <x v="28"/>
    <x v="20"/>
    <x v="4"/>
    <n v="33931307"/>
    <n v="254662"/>
    <n v="12265363"/>
    <n v="13367127"/>
    <n v="5986076"/>
    <n v="-267891"/>
    <n v="5718185"/>
    <n v="0"/>
    <n v="862"/>
    <n v="642"/>
    <n v="-1"/>
    <n v="1503"/>
    <n v="952135"/>
    <n v="1024125"/>
    <n v="348850"/>
    <n v="33931950"/>
    <n v="642"/>
    <n v="33931307"/>
  </r>
  <r>
    <x v="28"/>
    <x v="22"/>
    <x v="4"/>
    <n v="12518707"/>
    <n v="196602"/>
    <n v="1580593"/>
    <n v="1133007"/>
    <n v="8284175"/>
    <n v="-196476"/>
    <n v="8087699"/>
    <n v="0"/>
    <n v="0"/>
    <n v="0"/>
    <n v="0"/>
    <n v="0"/>
    <n v="649443"/>
    <n v="689176"/>
    <n v="182187"/>
    <n v="12518707"/>
    <n v="0"/>
    <n v="12518707"/>
  </r>
  <r>
    <x v="28"/>
    <x v="19"/>
    <x v="4"/>
    <n v="104115621"/>
    <n v="1464621"/>
    <n v="5843792"/>
    <n v="38968912"/>
    <n v="37910306"/>
    <n v="-2491660"/>
    <n v="35418645"/>
    <n v="12"/>
    <n v="41541"/>
    <n v="27001"/>
    <n v="-4709"/>
    <n v="63845"/>
    <n v="7761064"/>
    <n v="11345849"/>
    <n v="3275894"/>
    <n v="104142622"/>
    <n v="27001"/>
    <n v="104115621"/>
  </r>
  <r>
    <x v="28"/>
    <x v="21"/>
    <x v="4"/>
    <n v="30541161"/>
    <n v="161496"/>
    <n v="577847"/>
    <n v="5731597"/>
    <n v="20777288"/>
    <n v="-898505"/>
    <n v="19878783"/>
    <n v="0"/>
    <n v="0"/>
    <n v="0"/>
    <n v="0"/>
    <n v="0"/>
    <n v="1910188"/>
    <n v="1082815"/>
    <n v="1198434"/>
    <n v="30541161"/>
    <n v="0"/>
    <n v="30541161"/>
  </r>
  <r>
    <x v="28"/>
    <x v="29"/>
    <x v="6"/>
    <n v="83117785"/>
    <n v="523440"/>
    <n v="5767144"/>
    <n v="8453102"/>
    <n v="17339331"/>
    <n v="-21179"/>
    <n v="17318153"/>
    <n v="0"/>
    <n v="0"/>
    <n v="0"/>
    <n v="0"/>
    <n v="0"/>
    <n v="6444283"/>
    <n v="44454189"/>
    <n v="157473"/>
    <n v="83117785"/>
    <n v="0"/>
    <n v="83117785"/>
  </r>
  <r>
    <x v="28"/>
    <x v="30"/>
    <x v="6"/>
    <n v="75607672"/>
    <n v="39882"/>
    <n v="9162333"/>
    <n v="22039487"/>
    <n v="8697369"/>
    <n v="-139351"/>
    <n v="8558018"/>
    <n v="0"/>
    <n v="0"/>
    <n v="0"/>
    <n v="0"/>
    <n v="0"/>
    <n v="8375403"/>
    <n v="27045660"/>
    <n v="386889"/>
    <n v="75607672"/>
    <n v="0"/>
    <n v="75607672"/>
  </r>
  <r>
    <x v="28"/>
    <x v="31"/>
    <x v="6"/>
    <n v="6314723"/>
    <n v="43"/>
    <n v="29520"/>
    <n v="1263143"/>
    <n v="152307"/>
    <n v="-797"/>
    <n v="151510"/>
    <n v="0"/>
    <n v="0"/>
    <n v="0"/>
    <n v="0"/>
    <n v="0"/>
    <n v="2913"/>
    <n v="4823724"/>
    <n v="43870"/>
    <n v="6314723"/>
    <n v="0"/>
    <n v="6314723"/>
  </r>
  <r>
    <x v="28"/>
    <x v="13"/>
    <x v="2"/>
    <n v="1198948"/>
    <n v="449"/>
    <n v="434674"/>
    <n v="251186"/>
    <n v="560742"/>
    <n v="-103358"/>
    <n v="457384"/>
    <n v="0"/>
    <n v="0"/>
    <n v="0"/>
    <n v="0"/>
    <n v="0"/>
    <n v="22388"/>
    <n v="20847"/>
    <n v="12021"/>
    <n v="1198948"/>
    <n v="0"/>
    <n v="1198948"/>
  </r>
  <r>
    <x v="28"/>
    <x v="17"/>
    <x v="3"/>
    <n v="8412846"/>
    <n v="15249"/>
    <n v="1489279"/>
    <n v="706334"/>
    <n v="5819552"/>
    <n v="-577058"/>
    <n v="5242494"/>
    <n v="0"/>
    <n v="0"/>
    <n v="0"/>
    <n v="0"/>
    <n v="0"/>
    <n v="866111"/>
    <n v="57281"/>
    <n v="36097"/>
    <n v="8412846"/>
    <n v="0"/>
    <n v="8412846"/>
  </r>
  <r>
    <x v="28"/>
    <x v="18"/>
    <x v="3"/>
    <n v="17138466"/>
    <n v="7005"/>
    <n v="0"/>
    <n v="2870017"/>
    <n v="13909459"/>
    <n v="-342997"/>
    <n v="13566461"/>
    <n v="0"/>
    <n v="0"/>
    <n v="0"/>
    <n v="0"/>
    <n v="0"/>
    <n v="470772"/>
    <n v="165654"/>
    <n v="58558"/>
    <n v="17138466"/>
    <n v="0"/>
    <n v="17138466"/>
  </r>
  <r>
    <x v="28"/>
    <x v="16"/>
    <x v="2"/>
    <n v="2576138"/>
    <n v="289"/>
    <n v="0"/>
    <n v="600875"/>
    <n v="1984933"/>
    <n v="-252743"/>
    <n v="1732190"/>
    <n v="0"/>
    <n v="0"/>
    <n v="0"/>
    <n v="0"/>
    <n v="0"/>
    <n v="217044"/>
    <n v="761"/>
    <n v="24979"/>
    <n v="2576138"/>
    <n v="0"/>
    <n v="2576138"/>
  </r>
  <r>
    <x v="28"/>
    <x v="2"/>
    <x v="0"/>
    <n v="17910"/>
    <n v="0"/>
    <n v="0"/>
    <n v="9897"/>
    <n v="5718"/>
    <n v="-1559"/>
    <n v="4159"/>
    <n v="0"/>
    <n v="0"/>
    <n v="0"/>
    <n v="0"/>
    <n v="0"/>
    <n v="3578"/>
    <n v="69"/>
    <n v="206"/>
    <n v="17910"/>
    <n v="0"/>
    <n v="17910"/>
  </r>
  <r>
    <x v="28"/>
    <x v="1"/>
    <x v="0"/>
    <n v="13142"/>
    <n v="7"/>
    <n v="0"/>
    <n v="10007"/>
    <n v="2004"/>
    <n v="-244"/>
    <n v="1760"/>
    <n v="0"/>
    <n v="0"/>
    <n v="0"/>
    <n v="0"/>
    <n v="0"/>
    <n v="552"/>
    <n v="16"/>
    <n v="800"/>
    <n v="13142"/>
    <n v="0"/>
    <n v="13142"/>
  </r>
  <r>
    <x v="28"/>
    <x v="9"/>
    <x v="1"/>
    <n v="309592"/>
    <n v="657"/>
    <n v="0"/>
    <n v="260255"/>
    <n v="34235"/>
    <n v="-9272"/>
    <n v="24963"/>
    <n v="0"/>
    <n v="0"/>
    <n v="0"/>
    <n v="0"/>
    <n v="0"/>
    <n v="6400"/>
    <n v="6973"/>
    <n v="10346"/>
    <n v="309592"/>
    <n v="0"/>
    <n v="309592"/>
  </r>
  <r>
    <x v="28"/>
    <x v="14"/>
    <x v="2"/>
    <n v="2414075"/>
    <n v="1"/>
    <n v="0"/>
    <n v="1105026"/>
    <n v="1302413"/>
    <n v="-47897"/>
    <n v="1254515"/>
    <n v="0"/>
    <n v="0"/>
    <n v="0"/>
    <n v="0"/>
    <n v="0"/>
    <n v="51842"/>
    <n v="2218"/>
    <n v="474"/>
    <n v="2414075"/>
    <n v="0"/>
    <n v="2414075"/>
  </r>
  <r>
    <x v="28"/>
    <x v="7"/>
    <x v="0"/>
    <n v="78364"/>
    <n v="102"/>
    <n v="0"/>
    <n v="39112"/>
    <n v="39908"/>
    <n v="-2935"/>
    <n v="36973"/>
    <n v="0"/>
    <n v="0"/>
    <n v="0"/>
    <n v="0"/>
    <n v="0"/>
    <n v="713"/>
    <n v="528"/>
    <n v="936"/>
    <n v="78364"/>
    <n v="0"/>
    <n v="78364"/>
  </r>
  <r>
    <x v="28"/>
    <x v="8"/>
    <x v="0"/>
    <n v="291026"/>
    <n v="7"/>
    <n v="0"/>
    <n v="93947"/>
    <n v="161943"/>
    <n v="-12310"/>
    <n v="149632"/>
    <n v="0"/>
    <n v="0"/>
    <n v="0"/>
    <n v="0"/>
    <n v="0"/>
    <n v="36123"/>
    <n v="7091"/>
    <n v="4225"/>
    <n v="291026"/>
    <n v="0"/>
    <n v="291026"/>
  </r>
  <r>
    <x v="28"/>
    <x v="3"/>
    <x v="0"/>
    <n v="33593"/>
    <n v="22"/>
    <n v="0"/>
    <n v="12871"/>
    <n v="18485"/>
    <n v="-2317"/>
    <n v="16168"/>
    <n v="0"/>
    <n v="0"/>
    <n v="0"/>
    <n v="0"/>
    <n v="0"/>
    <n v="2032"/>
    <n v="2171"/>
    <n v="329"/>
    <n v="33593"/>
    <n v="0"/>
    <n v="33593"/>
  </r>
  <r>
    <x v="28"/>
    <x v="10"/>
    <x v="1"/>
    <n v="670805"/>
    <n v="130"/>
    <n v="0"/>
    <n v="345820"/>
    <n v="314409"/>
    <n v="-22804"/>
    <n v="291605"/>
    <n v="0"/>
    <n v="0"/>
    <n v="0"/>
    <n v="0"/>
    <n v="0"/>
    <n v="7531"/>
    <n v="17837"/>
    <n v="7881"/>
    <n v="670805"/>
    <n v="0"/>
    <n v="670805"/>
  </r>
  <r>
    <x v="28"/>
    <x v="4"/>
    <x v="0"/>
    <n v="157926"/>
    <n v="333"/>
    <n v="0"/>
    <n v="111915"/>
    <n v="45518"/>
    <n v="-4070"/>
    <n v="41448"/>
    <n v="0"/>
    <n v="0"/>
    <n v="0"/>
    <n v="0"/>
    <n v="0"/>
    <n v="1690"/>
    <n v="117"/>
    <n v="2424"/>
    <n v="157926"/>
    <n v="0"/>
    <n v="157926"/>
  </r>
  <r>
    <x v="28"/>
    <x v="12"/>
    <x v="3"/>
    <n v="3885791"/>
    <n v="131"/>
    <n v="0"/>
    <n v="1809201"/>
    <n v="2065442"/>
    <n v="-140599"/>
    <n v="1924843"/>
    <n v="0"/>
    <n v="0"/>
    <n v="0"/>
    <n v="0"/>
    <n v="0"/>
    <n v="77428"/>
    <n v="40279"/>
    <n v="33909"/>
    <n v="3885791"/>
    <n v="0"/>
    <n v="3885791"/>
  </r>
  <r>
    <x v="28"/>
    <x v="5"/>
    <x v="0"/>
    <n v="93056"/>
    <n v="52"/>
    <n v="0"/>
    <n v="49695"/>
    <n v="43767"/>
    <n v="-3836"/>
    <n v="39931"/>
    <n v="0"/>
    <n v="0"/>
    <n v="0"/>
    <n v="0"/>
    <n v="0"/>
    <n v="1110"/>
    <n v="11"/>
    <n v="2257"/>
    <n v="93056"/>
    <n v="0"/>
    <n v="93056"/>
  </r>
  <r>
    <x v="28"/>
    <x v="0"/>
    <x v="0"/>
    <n v="78533"/>
    <n v="2848"/>
    <n v="0"/>
    <n v="9737"/>
    <n v="41650"/>
    <n v="-2207"/>
    <n v="39443"/>
    <n v="0"/>
    <n v="0"/>
    <n v="0"/>
    <n v="0"/>
    <n v="0"/>
    <n v="21411"/>
    <n v="5001"/>
    <n v="92"/>
    <n v="78533"/>
    <n v="0"/>
    <n v="78533"/>
  </r>
  <r>
    <x v="28"/>
    <x v="6"/>
    <x v="0"/>
    <n v="88247"/>
    <n v="186"/>
    <n v="0"/>
    <n v="25579"/>
    <n v="45395"/>
    <n v="-4085"/>
    <n v="41310"/>
    <n v="0"/>
    <n v="0"/>
    <n v="0"/>
    <n v="0"/>
    <n v="0"/>
    <n v="390"/>
    <n v="19400"/>
    <n v="1381"/>
    <n v="88247"/>
    <n v="0"/>
    <n v="88247"/>
  </r>
  <r>
    <x v="28"/>
    <x v="11"/>
    <x v="2"/>
    <n v="1066417"/>
    <n v="285"/>
    <n v="215935"/>
    <n v="107445"/>
    <n v="661021"/>
    <n v="-34401"/>
    <n v="626620"/>
    <n v="0"/>
    <n v="0"/>
    <n v="0"/>
    <n v="0"/>
    <n v="0"/>
    <n v="35982"/>
    <n v="40010"/>
    <n v="40140"/>
    <n v="1066417"/>
    <n v="0"/>
    <n v="1066417"/>
  </r>
  <r>
    <x v="28"/>
    <x v="15"/>
    <x v="2"/>
    <n v="1204652"/>
    <n v="201"/>
    <n v="0"/>
    <n v="329503"/>
    <n v="887293"/>
    <n v="-48843"/>
    <n v="838450"/>
    <n v="0"/>
    <n v="0"/>
    <n v="0"/>
    <n v="0"/>
    <n v="0"/>
    <n v="12828"/>
    <n v="19807"/>
    <n v="3863"/>
    <n v="1204652"/>
    <n v="0"/>
    <n v="1204652"/>
  </r>
  <r>
    <x v="29"/>
    <x v="26"/>
    <x v="5"/>
    <n v="774202721"/>
    <n v="784591339"/>
    <n v="84989543"/>
    <n v="126761618"/>
    <n v="267429072"/>
    <n v="-19295696"/>
    <n v="248133376"/>
    <n v="0"/>
    <n v="0"/>
    <n v="0"/>
    <n v="0"/>
    <n v="0"/>
    <n v="20685719"/>
    <n v="171419480"/>
    <n v="132240697"/>
    <n v="784591339"/>
    <n v="0"/>
    <n v="784591339"/>
  </r>
  <r>
    <x v="29"/>
    <x v="24"/>
    <x v="5"/>
    <n v="1919468973"/>
    <n v="2022503271"/>
    <n v="595602226"/>
    <n v="361340360"/>
    <n v="707004686"/>
    <n v="-41738807"/>
    <n v="665265879"/>
    <n v="58016"/>
    <n v="385818"/>
    <n v="140074"/>
    <n v="-2857"/>
    <n v="581050"/>
    <n v="245767465"/>
    <n v="97774535"/>
    <n v="39142241"/>
    <n v="2022643345"/>
    <n v="140074"/>
    <n v="2022503271"/>
  </r>
  <r>
    <x v="29"/>
    <x v="25"/>
    <x v="5"/>
    <n v="1448893554"/>
    <n v="1483622872"/>
    <n v="164405286"/>
    <n v="251321633"/>
    <n v="877364886"/>
    <n v="-39406909"/>
    <n v="837957976"/>
    <n v="0"/>
    <n v="0"/>
    <n v="0"/>
    <n v="0"/>
    <n v="0"/>
    <n v="94126695"/>
    <n v="108273608"/>
    <n v="16590748"/>
    <n v="1483622872"/>
    <n v="0"/>
    <n v="1483622872"/>
  </r>
  <r>
    <x v="29"/>
    <x v="27"/>
    <x v="5"/>
    <n v="60302034"/>
    <n v="63006496"/>
    <n v="12145753"/>
    <n v="31238273"/>
    <n v="14580159"/>
    <n v="-766312"/>
    <n v="13813847"/>
    <n v="0"/>
    <n v="0"/>
    <n v="0"/>
    <n v="0"/>
    <n v="0"/>
    <n v="4509961"/>
    <n v="885544"/>
    <n v="273043"/>
    <n v="63006496"/>
    <n v="0"/>
    <n v="63006496"/>
  </r>
  <r>
    <x v="29"/>
    <x v="28"/>
    <x v="5"/>
    <n v="25952485"/>
    <n v="29722738"/>
    <n v="3861364"/>
    <n v="11053174"/>
    <n v="12713828"/>
    <n v="-402473"/>
    <n v="12311355"/>
    <n v="0"/>
    <n v="0"/>
    <n v="0"/>
    <n v="0"/>
    <n v="0"/>
    <n v="1671494"/>
    <n v="521459"/>
    <n v="236492"/>
    <n v="29722738"/>
    <n v="0"/>
    <n v="29722738"/>
  </r>
  <r>
    <x v="29"/>
    <x v="23"/>
    <x v="4"/>
    <n v="7319532"/>
    <n v="7935208"/>
    <n v="1977610"/>
    <n v="1426949"/>
    <n v="3180848"/>
    <n v="-137734"/>
    <n v="3043114"/>
    <n v="0"/>
    <n v="0"/>
    <n v="0"/>
    <n v="0"/>
    <n v="0"/>
    <n v="657135"/>
    <n v="570103"/>
    <n v="174505"/>
    <n v="7935208"/>
    <n v="0"/>
    <n v="7935208"/>
  </r>
  <r>
    <x v="29"/>
    <x v="20"/>
    <x v="4"/>
    <n v="33931307"/>
    <n v="36354929"/>
    <n v="11847541"/>
    <n v="15892079"/>
    <n v="6255711"/>
    <n v="-262904"/>
    <n v="5992807"/>
    <n v="0"/>
    <n v="839"/>
    <n v="681"/>
    <n v="1"/>
    <n v="1519"/>
    <n v="945903"/>
    <n v="1037222"/>
    <n v="351334"/>
    <n v="36355610"/>
    <n v="681"/>
    <n v="36354929"/>
  </r>
  <r>
    <x v="29"/>
    <x v="22"/>
    <x v="4"/>
    <n v="12518707"/>
    <n v="14482387"/>
    <n v="3192264"/>
    <n v="1236158"/>
    <n v="8582651"/>
    <n v="-208881"/>
    <n v="8373770"/>
    <n v="0"/>
    <n v="0"/>
    <n v="0"/>
    <n v="0"/>
    <n v="0"/>
    <n v="666814"/>
    <n v="594198"/>
    <n v="179229"/>
    <n v="14482387"/>
    <n v="0"/>
    <n v="14482387"/>
  </r>
  <r>
    <x v="29"/>
    <x v="19"/>
    <x v="4"/>
    <n v="104115621"/>
    <n v="103710080"/>
    <n v="8154044"/>
    <n v="34981313"/>
    <n v="39370826"/>
    <n v="-2484359"/>
    <n v="36886467"/>
    <n v="105"/>
    <n v="39398"/>
    <n v="26163"/>
    <n v="-4484"/>
    <n v="61182"/>
    <n v="7750723"/>
    <n v="11073292"/>
    <n v="3372409"/>
    <n v="103736243"/>
    <n v="26163"/>
    <n v="103710080"/>
  </r>
  <r>
    <x v="29"/>
    <x v="21"/>
    <x v="4"/>
    <n v="30541161"/>
    <n v="37468099"/>
    <n v="2008186"/>
    <n v="9663439"/>
    <n v="22202500"/>
    <n v="-921457"/>
    <n v="21281043"/>
    <n v="0"/>
    <n v="0"/>
    <n v="0"/>
    <n v="0"/>
    <n v="0"/>
    <n v="2324549"/>
    <n v="923025"/>
    <n v="1072468"/>
    <n v="37468099"/>
    <n v="0"/>
    <n v="37468099"/>
  </r>
  <r>
    <x v="29"/>
    <x v="29"/>
    <x v="6"/>
    <n v="83117785"/>
    <n v="109943220"/>
    <n v="11205567"/>
    <n v="26906849"/>
    <n v="17711798"/>
    <n v="-21621"/>
    <n v="17690177"/>
    <n v="0"/>
    <n v="0"/>
    <n v="0"/>
    <n v="0"/>
    <n v="0"/>
    <n v="6824705"/>
    <n v="46651148"/>
    <n v="161938"/>
    <n v="109943220"/>
    <n v="0"/>
    <n v="109943220"/>
  </r>
  <r>
    <x v="29"/>
    <x v="30"/>
    <x v="6"/>
    <n v="75607672"/>
    <n v="84016387"/>
    <n v="14833561"/>
    <n v="22402477"/>
    <n v="9326414"/>
    <n v="-158277"/>
    <n v="9168137"/>
    <n v="0"/>
    <n v="0"/>
    <n v="0"/>
    <n v="0"/>
    <n v="0"/>
    <n v="8672291"/>
    <n v="28426211"/>
    <n v="479730"/>
    <n v="84016387"/>
    <n v="0"/>
    <n v="84016387"/>
  </r>
  <r>
    <x v="29"/>
    <x v="31"/>
    <x v="6"/>
    <n v="6314723"/>
    <n v="6528293"/>
    <n v="26061"/>
    <n v="1216817"/>
    <n v="167061"/>
    <n v="-850"/>
    <n v="166211"/>
    <n v="0"/>
    <n v="0"/>
    <n v="0"/>
    <n v="0"/>
    <n v="0"/>
    <n v="4664"/>
    <n v="5059394"/>
    <n v="55104"/>
    <n v="6528293"/>
    <n v="0"/>
    <n v="6528293"/>
  </r>
  <r>
    <x v="29"/>
    <x v="13"/>
    <x v="2"/>
    <n v="1198948"/>
    <n v="1249174"/>
    <n v="436663"/>
    <n v="319683"/>
    <n v="529946"/>
    <n v="-97600"/>
    <n v="432346"/>
    <n v="0"/>
    <n v="0"/>
    <n v="0"/>
    <n v="0"/>
    <n v="0"/>
    <n v="26586"/>
    <n v="16820"/>
    <n v="12161"/>
    <n v="1249174"/>
    <n v="0"/>
    <n v="1249174"/>
  </r>
  <r>
    <x v="29"/>
    <x v="17"/>
    <x v="3"/>
    <n v="8412846"/>
    <n v="8350786"/>
    <n v="1582201"/>
    <n v="679896"/>
    <n v="5709106"/>
    <n v="-578455"/>
    <n v="5130651"/>
    <n v="0"/>
    <n v="0"/>
    <n v="0"/>
    <n v="0"/>
    <n v="0"/>
    <n v="849650"/>
    <n v="60094"/>
    <n v="35502"/>
    <n v="8350786"/>
    <n v="0"/>
    <n v="8350786"/>
  </r>
  <r>
    <x v="29"/>
    <x v="18"/>
    <x v="3"/>
    <n v="17138466"/>
    <n v="17227424"/>
    <n v="0"/>
    <n v="2612029"/>
    <n v="14258749"/>
    <n v="-328799"/>
    <n v="13929949"/>
    <n v="0"/>
    <n v="0"/>
    <n v="0"/>
    <n v="0"/>
    <n v="0"/>
    <n v="461534"/>
    <n v="165429"/>
    <n v="58277"/>
    <n v="17227424"/>
    <n v="0"/>
    <n v="17227424"/>
  </r>
  <r>
    <x v="29"/>
    <x v="16"/>
    <x v="2"/>
    <n v="2576138"/>
    <n v="2587234"/>
    <n v="0"/>
    <n v="616238"/>
    <n v="1995877"/>
    <n v="-264711"/>
    <n v="1731166"/>
    <n v="0"/>
    <n v="0"/>
    <n v="0"/>
    <n v="0"/>
    <n v="0"/>
    <n v="213562"/>
    <n v="679"/>
    <n v="24695"/>
    <n v="2587234"/>
    <n v="0"/>
    <n v="2587234"/>
  </r>
  <r>
    <x v="29"/>
    <x v="2"/>
    <x v="0"/>
    <n v="17910"/>
    <n v="22964"/>
    <n v="0"/>
    <n v="14504"/>
    <n v="6207"/>
    <n v="-1718"/>
    <n v="4489"/>
    <n v="0"/>
    <n v="0"/>
    <n v="0"/>
    <n v="0"/>
    <n v="0"/>
    <n v="3650"/>
    <n v="113"/>
    <n v="207"/>
    <n v="22964"/>
    <n v="0"/>
    <n v="22964"/>
  </r>
  <r>
    <x v="29"/>
    <x v="1"/>
    <x v="0"/>
    <n v="13142"/>
    <n v="13431"/>
    <n v="0"/>
    <n v="9376"/>
    <n v="2808"/>
    <n v="-292"/>
    <n v="2516"/>
    <n v="0"/>
    <n v="0"/>
    <n v="0"/>
    <n v="0"/>
    <n v="0"/>
    <n v="708"/>
    <n v="49"/>
    <n v="776"/>
    <n v="13431"/>
    <n v="0"/>
    <n v="13431"/>
  </r>
  <r>
    <x v="29"/>
    <x v="9"/>
    <x v="1"/>
    <n v="309592"/>
    <n v="328633"/>
    <n v="0"/>
    <n v="273988"/>
    <n v="38073"/>
    <n v="-9351"/>
    <n v="28722"/>
    <n v="0"/>
    <n v="0"/>
    <n v="0"/>
    <n v="0"/>
    <n v="0"/>
    <n v="8301"/>
    <n v="6752"/>
    <n v="10330"/>
    <n v="328633"/>
    <n v="0"/>
    <n v="328633"/>
  </r>
  <r>
    <x v="29"/>
    <x v="14"/>
    <x v="2"/>
    <n v="2414075"/>
    <n v="2456941"/>
    <n v="0"/>
    <n v="1176780"/>
    <n v="1276294"/>
    <n v="-50620"/>
    <n v="1225674"/>
    <n v="0"/>
    <n v="0"/>
    <n v="0"/>
    <n v="0"/>
    <n v="0"/>
    <n v="51492"/>
    <n v="2545"/>
    <n v="441"/>
    <n v="2456941"/>
    <n v="0"/>
    <n v="2456941"/>
  </r>
  <r>
    <x v="29"/>
    <x v="7"/>
    <x v="0"/>
    <n v="78364"/>
    <n v="79294"/>
    <n v="0"/>
    <n v="39273"/>
    <n v="40834"/>
    <n v="-3237"/>
    <n v="37597"/>
    <n v="0"/>
    <n v="0"/>
    <n v="0"/>
    <n v="0"/>
    <n v="0"/>
    <n v="946"/>
    <n v="525"/>
    <n v="907"/>
    <n v="79294"/>
    <n v="0"/>
    <n v="79294"/>
  </r>
  <r>
    <x v="29"/>
    <x v="8"/>
    <x v="0"/>
    <n v="291026"/>
    <n v="284979"/>
    <n v="0"/>
    <n v="92043"/>
    <n v="158275"/>
    <n v="-13341"/>
    <n v="144934"/>
    <n v="0"/>
    <n v="0"/>
    <n v="0"/>
    <n v="0"/>
    <n v="0"/>
    <n v="36365"/>
    <n v="7457"/>
    <n v="4167"/>
    <n v="284979"/>
    <n v="0"/>
    <n v="284979"/>
  </r>
  <r>
    <x v="29"/>
    <x v="3"/>
    <x v="0"/>
    <n v="33593"/>
    <n v="32205"/>
    <n v="0"/>
    <n v="12369"/>
    <n v="18293"/>
    <n v="-2409"/>
    <n v="15884"/>
    <n v="0"/>
    <n v="0"/>
    <n v="0"/>
    <n v="0"/>
    <n v="0"/>
    <n v="3566"/>
    <n v="74"/>
    <n v="300"/>
    <n v="32205"/>
    <n v="0"/>
    <n v="32205"/>
  </r>
  <r>
    <x v="29"/>
    <x v="10"/>
    <x v="1"/>
    <n v="670805"/>
    <n v="792440"/>
    <n v="0"/>
    <n v="463290"/>
    <n v="319834"/>
    <n v="-25663"/>
    <n v="294170"/>
    <n v="0"/>
    <n v="0"/>
    <n v="0"/>
    <n v="0"/>
    <n v="0"/>
    <n v="9347"/>
    <n v="17856"/>
    <n v="7481"/>
    <n v="792440"/>
    <n v="0"/>
    <n v="792440"/>
  </r>
  <r>
    <x v="29"/>
    <x v="4"/>
    <x v="0"/>
    <n v="157926"/>
    <n v="156527"/>
    <n v="0"/>
    <n v="111460"/>
    <n v="43827"/>
    <n v="-3319"/>
    <n v="40508"/>
    <n v="0"/>
    <n v="0"/>
    <n v="0"/>
    <n v="0"/>
    <n v="0"/>
    <n v="2033"/>
    <n v="128"/>
    <n v="2361"/>
    <n v="156527"/>
    <n v="0"/>
    <n v="156527"/>
  </r>
  <r>
    <x v="29"/>
    <x v="12"/>
    <x v="3"/>
    <n v="3885791"/>
    <n v="3878269"/>
    <n v="0"/>
    <n v="1731550"/>
    <n v="2137075"/>
    <n v="-143486"/>
    <n v="1993590"/>
    <n v="0"/>
    <n v="0"/>
    <n v="0"/>
    <n v="0"/>
    <n v="0"/>
    <n v="78556"/>
    <n v="40262"/>
    <n v="34103"/>
    <n v="3878269"/>
    <n v="0"/>
    <n v="3878269"/>
  </r>
  <r>
    <x v="29"/>
    <x v="5"/>
    <x v="0"/>
    <n v="93056"/>
    <n v="91559"/>
    <n v="0"/>
    <n v="49339"/>
    <n v="42603"/>
    <n v="-3610"/>
    <n v="38992"/>
    <n v="0"/>
    <n v="0"/>
    <n v="0"/>
    <n v="0"/>
    <n v="0"/>
    <n v="1000"/>
    <n v="31"/>
    <n v="2118"/>
    <n v="91559"/>
    <n v="0"/>
    <n v="91559"/>
  </r>
  <r>
    <x v="29"/>
    <x v="0"/>
    <x v="0"/>
    <n v="78533"/>
    <n v="77543"/>
    <n v="0"/>
    <n v="11905"/>
    <n v="44529"/>
    <n v="-2592"/>
    <n v="41937"/>
    <n v="0"/>
    <n v="0"/>
    <n v="0"/>
    <n v="0"/>
    <n v="0"/>
    <n v="21776"/>
    <n v="0"/>
    <n v="101"/>
    <n v="77543"/>
    <n v="0"/>
    <n v="77543"/>
  </r>
  <r>
    <x v="29"/>
    <x v="6"/>
    <x v="0"/>
    <n v="88247"/>
    <n v="86776"/>
    <n v="0"/>
    <n v="48034"/>
    <n v="40445"/>
    <n v="-3835"/>
    <n v="36610"/>
    <n v="0"/>
    <n v="0"/>
    <n v="0"/>
    <n v="0"/>
    <n v="0"/>
    <n v="744"/>
    <n v="0"/>
    <n v="1293"/>
    <n v="86776"/>
    <n v="0"/>
    <n v="86776"/>
  </r>
  <r>
    <x v="29"/>
    <x v="11"/>
    <x v="2"/>
    <n v="1066417"/>
    <n v="1080046"/>
    <n v="222868"/>
    <n v="108257"/>
    <n v="667347"/>
    <n v="-34806"/>
    <n v="632541"/>
    <n v="0"/>
    <n v="0"/>
    <n v="0"/>
    <n v="0"/>
    <n v="0"/>
    <n v="35632"/>
    <n v="40568"/>
    <n v="40051"/>
    <n v="1080046"/>
    <n v="0"/>
    <n v="1080046"/>
  </r>
  <r>
    <x v="29"/>
    <x v="15"/>
    <x v="2"/>
    <n v="1204652"/>
    <n v="1257011"/>
    <n v="0"/>
    <n v="355699"/>
    <n v="910816"/>
    <n v="-44307"/>
    <n v="866509"/>
    <n v="0"/>
    <n v="0"/>
    <n v="0"/>
    <n v="0"/>
    <n v="0"/>
    <n v="9732"/>
    <n v="20756"/>
    <n v="3869"/>
    <n v="1257011"/>
    <n v="0"/>
    <n v="1257011"/>
  </r>
  <r>
    <x v="30"/>
    <x v="26"/>
    <x v="5"/>
    <n v="759514283"/>
    <n v="139306"/>
    <n v="52658114"/>
    <n v="146894501"/>
    <n v="273926586"/>
    <n v="-14037764"/>
    <n v="259888822"/>
    <n v="0"/>
    <n v="0"/>
    <n v="0"/>
    <n v="0"/>
    <n v="0"/>
    <n v="13274277"/>
    <n v="172596956"/>
    <n v="114062307"/>
    <n v="759514283"/>
    <n v="0"/>
    <n v="759514283"/>
  </r>
  <r>
    <x v="30"/>
    <x v="24"/>
    <x v="5"/>
    <n v="2076015551"/>
    <n v="31050116"/>
    <n v="539505637"/>
    <n v="408989018"/>
    <n v="728967621"/>
    <n v="-41497147"/>
    <n v="687470474"/>
    <n v="59348"/>
    <n v="392712"/>
    <n v="138874"/>
    <n v="-2448"/>
    <n v="588487"/>
    <n v="254805294"/>
    <n v="114454088"/>
    <n v="39291312"/>
    <n v="2076154425"/>
    <n v="138874"/>
    <n v="2076015551"/>
  </r>
  <r>
    <x v="30"/>
    <x v="25"/>
    <x v="5"/>
    <n v="1490173965"/>
    <n v="12437678"/>
    <n v="131931045"/>
    <n v="250127491"/>
    <n v="915351382"/>
    <n v="-41995194"/>
    <n v="873356188"/>
    <n v="0"/>
    <n v="0"/>
    <n v="0"/>
    <n v="0"/>
    <n v="0"/>
    <n v="98912251"/>
    <n v="107506724"/>
    <n v="15902589"/>
    <n v="1490173965"/>
    <n v="0"/>
    <n v="1490173965"/>
  </r>
  <r>
    <x v="30"/>
    <x v="27"/>
    <x v="5"/>
    <n v="65005841"/>
    <n v="151484"/>
    <n v="11964837"/>
    <n v="34042985"/>
    <n v="13654380"/>
    <n v="-1003732"/>
    <n v="12650648"/>
    <n v="0"/>
    <n v="0"/>
    <n v="0"/>
    <n v="0"/>
    <n v="0"/>
    <n v="5001960"/>
    <n v="916423"/>
    <n v="277504"/>
    <n v="65005841"/>
    <n v="0"/>
    <n v="65005841"/>
  </r>
  <r>
    <x v="30"/>
    <x v="28"/>
    <x v="5"/>
    <n v="32685445"/>
    <n v="65442"/>
    <n v="3182930"/>
    <n v="12707031"/>
    <n v="14535725"/>
    <n v="-418545"/>
    <n v="14117180"/>
    <n v="0"/>
    <n v="0"/>
    <n v="0"/>
    <n v="0"/>
    <n v="0"/>
    <n v="1727046"/>
    <n v="643765"/>
    <n v="242052"/>
    <n v="32685445"/>
    <n v="0"/>
    <n v="32685445"/>
  </r>
  <r>
    <x v="30"/>
    <x v="23"/>
    <x v="4"/>
    <n v="8171893"/>
    <n v="82277"/>
    <n v="1987962"/>
    <n v="1574231"/>
    <n v="3244477"/>
    <n v="-147835"/>
    <n v="3096642"/>
    <n v="0"/>
    <n v="0"/>
    <n v="0"/>
    <n v="0"/>
    <n v="0"/>
    <n v="693104"/>
    <n v="564511"/>
    <n v="173166"/>
    <n v="8171893"/>
    <n v="0"/>
    <n v="8171893"/>
  </r>
  <r>
    <x v="30"/>
    <x v="20"/>
    <x v="4"/>
    <n v="37069032"/>
    <n v="249589"/>
    <n v="16491439"/>
    <n v="11576868"/>
    <n v="6672895"/>
    <n v="-268798"/>
    <n v="6404096"/>
    <n v="0"/>
    <n v="814"/>
    <n v="720"/>
    <n v="0"/>
    <n v="1533"/>
    <n v="992026"/>
    <n v="1021603"/>
    <n v="332597"/>
    <n v="37069752"/>
    <n v="720"/>
    <n v="37069032"/>
  </r>
  <r>
    <x v="30"/>
    <x v="22"/>
    <x v="4"/>
    <n v="15597225"/>
    <n v="220483"/>
    <n v="3675892"/>
    <n v="1266923"/>
    <n v="9070064"/>
    <n v="-212747"/>
    <n v="8857318"/>
    <n v="0"/>
    <n v="0"/>
    <n v="0"/>
    <n v="0"/>
    <n v="0"/>
    <n v="691270"/>
    <n v="713238"/>
    <n v="172101"/>
    <n v="15597225"/>
    <n v="0"/>
    <n v="15597225"/>
  </r>
  <r>
    <x v="30"/>
    <x v="19"/>
    <x v="4"/>
    <n v="109090039"/>
    <n v="1134139"/>
    <n v="6690625"/>
    <n v="38906412"/>
    <n v="41301924"/>
    <n v="-2431411"/>
    <n v="38870513"/>
    <n v="24"/>
    <n v="38745"/>
    <n v="26286"/>
    <n v="-4348"/>
    <n v="60706"/>
    <n v="8528943"/>
    <n v="11423409"/>
    <n v="3501578"/>
    <n v="109116325"/>
    <n v="26286"/>
    <n v="109090039"/>
  </r>
  <r>
    <x v="30"/>
    <x v="21"/>
    <x v="4"/>
    <n v="37466305"/>
    <n v="270517"/>
    <n v="3353370"/>
    <n v="4977164"/>
    <n v="24481062"/>
    <n v="-670048"/>
    <n v="23811014"/>
    <n v="0"/>
    <n v="0"/>
    <n v="0"/>
    <n v="0"/>
    <n v="0"/>
    <n v="2893556"/>
    <n v="1096527"/>
    <n v="1064157"/>
    <n v="37466305"/>
    <n v="0"/>
    <n v="37466305"/>
  </r>
  <r>
    <x v="30"/>
    <x v="29"/>
    <x v="6"/>
    <n v="122445374"/>
    <n v="484218"/>
    <n v="24574305"/>
    <n v="23644740"/>
    <n v="17930638"/>
    <n v="-12059"/>
    <n v="17918579"/>
    <n v="0"/>
    <n v="0"/>
    <n v="0"/>
    <n v="0"/>
    <n v="0"/>
    <n v="7592829"/>
    <n v="48064742"/>
    <n v="165960"/>
    <n v="122445374"/>
    <n v="0"/>
    <n v="122445374"/>
  </r>
  <r>
    <x v="30"/>
    <x v="30"/>
    <x v="6"/>
    <n v="86569507"/>
    <n v="35225"/>
    <n v="12293868"/>
    <n v="26123440"/>
    <n v="9527650"/>
    <n v="-162612"/>
    <n v="9365038"/>
    <n v="0"/>
    <n v="0"/>
    <n v="0"/>
    <n v="0"/>
    <n v="0"/>
    <n v="9344106"/>
    <n v="28896245"/>
    <n v="511585"/>
    <n v="86569507"/>
    <n v="0"/>
    <n v="86569507"/>
  </r>
  <r>
    <x v="30"/>
    <x v="31"/>
    <x v="6"/>
    <n v="5838677"/>
    <n v="64"/>
    <n v="26810"/>
    <n v="1311508"/>
    <n v="97951"/>
    <n v="-490"/>
    <n v="97462"/>
    <n v="0"/>
    <n v="0"/>
    <n v="0"/>
    <n v="0"/>
    <n v="0"/>
    <n v="2667"/>
    <n v="4338207"/>
    <n v="61959"/>
    <n v="5838677"/>
    <n v="0"/>
    <n v="5838677"/>
  </r>
  <r>
    <x v="30"/>
    <x v="13"/>
    <x v="2"/>
    <n v="1336945"/>
    <n v="772"/>
    <n v="463868"/>
    <n v="411430"/>
    <n v="486949"/>
    <n v="-88685"/>
    <n v="398265"/>
    <n v="0"/>
    <n v="0"/>
    <n v="0"/>
    <n v="0"/>
    <n v="0"/>
    <n v="28987"/>
    <n v="21356"/>
    <n v="12268"/>
    <n v="1336945"/>
    <n v="0"/>
    <n v="1336945"/>
  </r>
  <r>
    <x v="30"/>
    <x v="17"/>
    <x v="3"/>
    <n v="8323458"/>
    <n v="14448"/>
    <n v="1482392"/>
    <n v="894401"/>
    <n v="5557234"/>
    <n v="-589307"/>
    <n v="4967927"/>
    <n v="0"/>
    <n v="0"/>
    <n v="0"/>
    <n v="0"/>
    <n v="0"/>
    <n v="853788"/>
    <n v="71104"/>
    <n v="39398"/>
    <n v="8323458"/>
    <n v="0"/>
    <n v="8323458"/>
  </r>
  <r>
    <x v="30"/>
    <x v="18"/>
    <x v="3"/>
    <n v="17803319"/>
    <n v="1440"/>
    <n v="0"/>
    <n v="2884731"/>
    <n v="14550775"/>
    <n v="-297015"/>
    <n v="14253761"/>
    <n v="0"/>
    <n v="0"/>
    <n v="0"/>
    <n v="0"/>
    <n v="0"/>
    <n v="430371"/>
    <n v="175326"/>
    <n v="57690"/>
    <n v="17803319"/>
    <n v="0"/>
    <n v="17803319"/>
  </r>
  <r>
    <x v="30"/>
    <x v="16"/>
    <x v="2"/>
    <n v="2635442"/>
    <n v="5207"/>
    <n v="0"/>
    <n v="662462"/>
    <n v="1978451"/>
    <n v="-225868"/>
    <n v="1752582"/>
    <n v="0"/>
    <n v="0"/>
    <n v="0"/>
    <n v="0"/>
    <n v="0"/>
    <n v="190183"/>
    <n v="594"/>
    <n v="24413"/>
    <n v="2635442"/>
    <n v="0"/>
    <n v="2635442"/>
  </r>
  <r>
    <x v="30"/>
    <x v="2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0"/>
    <x v="1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0"/>
    <x v="9"/>
    <x v="1"/>
    <n v="346642"/>
    <n v="1442"/>
    <n v="0"/>
    <n v="291884"/>
    <n v="36962"/>
    <n v="-8864"/>
    <n v="28099"/>
    <n v="0"/>
    <n v="0"/>
    <n v="0"/>
    <n v="0"/>
    <n v="0"/>
    <n v="7979"/>
    <n v="6957"/>
    <n v="10282"/>
    <n v="346642"/>
    <n v="0"/>
    <n v="346642"/>
  </r>
  <r>
    <x v="30"/>
    <x v="14"/>
    <x v="2"/>
    <n v="2559874"/>
    <n v="30"/>
    <n v="0"/>
    <n v="1290626"/>
    <n v="1266568"/>
    <n v="-57534"/>
    <n v="1209035"/>
    <n v="0"/>
    <n v="0"/>
    <n v="0"/>
    <n v="0"/>
    <n v="0"/>
    <n v="57149"/>
    <n v="2623"/>
    <n v="412"/>
    <n v="2559874"/>
    <n v="0"/>
    <n v="2559874"/>
  </r>
  <r>
    <x v="30"/>
    <x v="7"/>
    <x v="0"/>
    <n v="80643"/>
    <n v="54"/>
    <n v="0"/>
    <n v="39657"/>
    <n v="42279"/>
    <n v="-3590"/>
    <n v="38688"/>
    <n v="0"/>
    <n v="0"/>
    <n v="0"/>
    <n v="0"/>
    <n v="0"/>
    <n v="803"/>
    <n v="560"/>
    <n v="880"/>
    <n v="80643"/>
    <n v="0"/>
    <n v="80643"/>
  </r>
  <r>
    <x v="30"/>
    <x v="8"/>
    <x v="0"/>
    <n v="279753"/>
    <n v="10"/>
    <n v="0"/>
    <n v="88271"/>
    <n v="153676"/>
    <n v="-12647"/>
    <n v="141029"/>
    <n v="0"/>
    <n v="0"/>
    <n v="0"/>
    <n v="0"/>
    <n v="0"/>
    <n v="39175"/>
    <n v="7150"/>
    <n v="4118"/>
    <n v="279753"/>
    <n v="0"/>
    <n v="279753"/>
  </r>
  <r>
    <x v="30"/>
    <x v="3"/>
    <x v="0"/>
    <n v="41675"/>
    <n v="68"/>
    <n v="0"/>
    <n v="22372"/>
    <n v="17835"/>
    <n v="-2477"/>
    <n v="15358"/>
    <n v="0"/>
    <n v="0"/>
    <n v="0"/>
    <n v="0"/>
    <n v="0"/>
    <n v="3537"/>
    <n v="70"/>
    <n v="270"/>
    <n v="41675"/>
    <n v="0"/>
    <n v="41675"/>
  </r>
  <r>
    <x v="30"/>
    <x v="10"/>
    <x v="1"/>
    <n v="698427"/>
    <n v="70"/>
    <n v="0"/>
    <n v="357750"/>
    <n v="325682"/>
    <n v="-25324"/>
    <n v="300358"/>
    <n v="0"/>
    <n v="0"/>
    <n v="0"/>
    <n v="0"/>
    <n v="0"/>
    <n v="13001"/>
    <n v="19975"/>
    <n v="7273"/>
    <n v="698427"/>
    <n v="0"/>
    <n v="698427"/>
  </r>
  <r>
    <x v="30"/>
    <x v="4"/>
    <x v="0"/>
    <n v="154549"/>
    <n v="0"/>
    <n v="0"/>
    <n v="109587"/>
    <n v="43582"/>
    <n v="-4011"/>
    <n v="39572"/>
    <n v="0"/>
    <n v="0"/>
    <n v="0"/>
    <n v="0"/>
    <n v="0"/>
    <n v="2644"/>
    <n v="127"/>
    <n v="2619"/>
    <n v="154549"/>
    <n v="0"/>
    <n v="154549"/>
  </r>
  <r>
    <x v="30"/>
    <x v="12"/>
    <x v="3"/>
    <n v="3872385"/>
    <n v="105"/>
    <n v="0"/>
    <n v="1725807"/>
    <n v="2121747"/>
    <n v="-159090"/>
    <n v="1962656"/>
    <n v="0"/>
    <n v="0"/>
    <n v="0"/>
    <n v="0"/>
    <n v="0"/>
    <n v="108864"/>
    <n v="40242"/>
    <n v="34710"/>
    <n v="3872385"/>
    <n v="0"/>
    <n v="3872385"/>
  </r>
  <r>
    <x v="30"/>
    <x v="5"/>
    <x v="0"/>
    <n v="88715"/>
    <n v="487"/>
    <n v="0"/>
    <n v="47146"/>
    <n v="43510"/>
    <n v="-5504"/>
    <n v="38007"/>
    <n v="0"/>
    <n v="0"/>
    <n v="0"/>
    <n v="0"/>
    <n v="0"/>
    <n v="1052"/>
    <n v="24"/>
    <n v="1998"/>
    <n v="88715"/>
    <n v="0"/>
    <n v="88715"/>
  </r>
  <r>
    <x v="30"/>
    <x v="0"/>
    <x v="0"/>
    <n v="78153"/>
    <n v="1060"/>
    <n v="0"/>
    <n v="10674"/>
    <n v="42613"/>
    <n v="-3184"/>
    <n v="39429"/>
    <n v="0"/>
    <n v="0"/>
    <n v="0"/>
    <n v="0"/>
    <n v="0"/>
    <n v="21889"/>
    <n v="5007"/>
    <n v="96"/>
    <n v="78153"/>
    <n v="0"/>
    <n v="78153"/>
  </r>
  <r>
    <x v="30"/>
    <x v="6"/>
    <x v="0"/>
    <n v="85191"/>
    <n v="64"/>
    <n v="0"/>
    <n v="50199"/>
    <n v="37641"/>
    <n v="-4343"/>
    <n v="33298"/>
    <n v="0"/>
    <n v="0"/>
    <n v="0"/>
    <n v="0"/>
    <n v="0"/>
    <n v="706"/>
    <n v="0"/>
    <n v="924"/>
    <n v="85191"/>
    <n v="0"/>
    <n v="85191"/>
  </r>
  <r>
    <x v="30"/>
    <x v="11"/>
    <x v="2"/>
    <n v="1097165"/>
    <n v="470"/>
    <n v="277537"/>
    <n v="109745"/>
    <n v="626415"/>
    <n v="-30938"/>
    <n v="595477"/>
    <n v="0"/>
    <n v="0"/>
    <n v="0"/>
    <n v="0"/>
    <n v="0"/>
    <n v="34095"/>
    <n v="40280"/>
    <n v="39561"/>
    <n v="1097165"/>
    <n v="0"/>
    <n v="1097165"/>
  </r>
  <r>
    <x v="30"/>
    <x v="15"/>
    <x v="2"/>
    <n v="1282940"/>
    <n v="2"/>
    <n v="0"/>
    <n v="387260"/>
    <n v="893165"/>
    <n v="-30193"/>
    <n v="862972"/>
    <n v="0"/>
    <n v="0"/>
    <n v="0"/>
    <n v="0"/>
    <n v="0"/>
    <n v="9905"/>
    <n v="18703"/>
    <n v="4098"/>
    <n v="1282940"/>
    <n v="0"/>
    <n v="1282940"/>
  </r>
  <r>
    <x v="31"/>
    <x v="26"/>
    <x v="5"/>
    <n v="753872468"/>
    <n v="117965"/>
    <n v="50925252"/>
    <n v="130565139"/>
    <n v="274601126"/>
    <n v="-14890044"/>
    <n v="259711082"/>
    <n v="0"/>
    <n v="0"/>
    <n v="0"/>
    <n v="0"/>
    <n v="0"/>
    <n v="10895491"/>
    <n v="181483728"/>
    <n v="120173811"/>
    <n v="753872468"/>
    <n v="0"/>
    <n v="753872468"/>
  </r>
  <r>
    <x v="31"/>
    <x v="24"/>
    <x v="5"/>
    <n v="2127442384"/>
    <n v="16771803"/>
    <n v="537489114"/>
    <n v="427420989"/>
    <n v="772456905"/>
    <n v="-44757194"/>
    <n v="727699711"/>
    <n v="81908"/>
    <n v="425100"/>
    <n v="144838"/>
    <n v="-2971"/>
    <n v="648875"/>
    <n v="259586306"/>
    <n v="113879009"/>
    <n v="44091416"/>
    <n v="2127587222"/>
    <n v="144838"/>
    <n v="2127442384"/>
  </r>
  <r>
    <x v="31"/>
    <x v="25"/>
    <x v="5"/>
    <n v="1561332997"/>
    <n v="10297846"/>
    <n v="161113051"/>
    <n v="246557042"/>
    <n v="963973039"/>
    <n v="-42937576"/>
    <n v="921035462"/>
    <n v="0"/>
    <n v="0"/>
    <n v="0"/>
    <n v="0"/>
    <n v="0"/>
    <n v="99139292"/>
    <n v="106758509"/>
    <n v="16431794"/>
    <n v="1561332997"/>
    <n v="0"/>
    <n v="1561332997"/>
  </r>
  <r>
    <x v="31"/>
    <x v="27"/>
    <x v="5"/>
    <n v="63769068"/>
    <n v="121081"/>
    <n v="9182252"/>
    <n v="35105182"/>
    <n v="13703652"/>
    <n v="-822885"/>
    <n v="12880767"/>
    <n v="0"/>
    <n v="0"/>
    <n v="0"/>
    <n v="0"/>
    <n v="0"/>
    <n v="5150507"/>
    <n v="1049319"/>
    <n v="279961"/>
    <n v="63769068"/>
    <n v="0"/>
    <n v="63769068"/>
  </r>
  <r>
    <x v="31"/>
    <x v="28"/>
    <x v="5"/>
    <n v="33975030"/>
    <n v="64658"/>
    <n v="2248642"/>
    <n v="11613646"/>
    <n v="17666259"/>
    <n v="-418937"/>
    <n v="17247322"/>
    <n v="0"/>
    <n v="0"/>
    <n v="0"/>
    <n v="0"/>
    <n v="0"/>
    <n v="1647575"/>
    <n v="924262"/>
    <n v="228926"/>
    <n v="33975030"/>
    <n v="0"/>
    <n v="33975030"/>
  </r>
  <r>
    <x v="31"/>
    <x v="23"/>
    <x v="4"/>
    <n v="8055548"/>
    <n v="65558"/>
    <n v="1755713"/>
    <n v="1627021"/>
    <n v="3295527"/>
    <n v="-155213"/>
    <n v="3140314"/>
    <n v="0"/>
    <n v="0"/>
    <n v="0"/>
    <n v="0"/>
    <n v="0"/>
    <n v="716620"/>
    <n v="582336"/>
    <n v="167986"/>
    <n v="8055548"/>
    <n v="0"/>
    <n v="8055548"/>
  </r>
  <r>
    <x v="31"/>
    <x v="20"/>
    <x v="4"/>
    <n v="38838426"/>
    <n v="214303"/>
    <n v="14008099"/>
    <n v="14473058"/>
    <n v="7076574"/>
    <n v="-283960"/>
    <n v="6792614"/>
    <n v="0"/>
    <n v="533"/>
    <n v="498"/>
    <n v="0"/>
    <n v="1031"/>
    <n v="1021110"/>
    <n v="1966093"/>
    <n v="362615"/>
    <n v="38838923"/>
    <n v="498"/>
    <n v="38838426"/>
  </r>
  <r>
    <x v="31"/>
    <x v="22"/>
    <x v="4"/>
    <n v="15280953"/>
    <n v="234396"/>
    <n v="2048546"/>
    <n v="1507622"/>
    <n v="10109088"/>
    <n v="-210675"/>
    <n v="9898413"/>
    <n v="0"/>
    <n v="0"/>
    <n v="0"/>
    <n v="0"/>
    <n v="0"/>
    <n v="690040"/>
    <n v="717542"/>
    <n v="184394"/>
    <n v="15280953"/>
    <n v="0"/>
    <n v="15280953"/>
  </r>
  <r>
    <x v="31"/>
    <x v="19"/>
    <x v="4"/>
    <n v="112816391"/>
    <n v="1062531"/>
    <n v="7050584"/>
    <n v="37503323"/>
    <n v="44205924"/>
    <n v="-2336719"/>
    <n v="41869206"/>
    <n v="23"/>
    <n v="36431"/>
    <n v="24987"/>
    <n v="-4273"/>
    <n v="57167"/>
    <n v="8754907"/>
    <n v="12953564"/>
    <n v="3590095"/>
    <n v="112841378"/>
    <n v="24987"/>
    <n v="112816391"/>
  </r>
  <r>
    <x v="31"/>
    <x v="21"/>
    <x v="4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x v="29"/>
    <x v="6"/>
    <n v="147679398"/>
    <n v="459161"/>
    <n v="31210875"/>
    <n v="30730497"/>
    <n v="20283565"/>
    <n v="-13903"/>
    <n v="20269662"/>
    <n v="0"/>
    <n v="0"/>
    <n v="0"/>
    <n v="0"/>
    <n v="0"/>
    <n v="8001868"/>
    <n v="56838541"/>
    <n v="168793"/>
    <n v="147679398"/>
    <n v="0"/>
    <n v="147679398"/>
  </r>
  <r>
    <x v="31"/>
    <x v="30"/>
    <x v="6"/>
    <n v="105753338"/>
    <n v="38297"/>
    <n v="25673384"/>
    <n v="26963707"/>
    <n v="9877334"/>
    <n v="-176105"/>
    <n v="9701229"/>
    <n v="0"/>
    <n v="0"/>
    <n v="0"/>
    <n v="0"/>
    <n v="0"/>
    <n v="9983819"/>
    <n v="32829769"/>
    <n v="563132"/>
    <n v="105753338"/>
    <n v="0"/>
    <n v="105753338"/>
  </r>
  <r>
    <x v="31"/>
    <x v="31"/>
    <x v="6"/>
    <n v="8870104"/>
    <n v="14"/>
    <n v="51549"/>
    <n v="2549836"/>
    <n v="55751"/>
    <n v="-279"/>
    <n v="55472"/>
    <n v="0"/>
    <n v="0"/>
    <n v="0"/>
    <n v="0"/>
    <n v="0"/>
    <n v="5590"/>
    <n v="6135903"/>
    <n v="71740"/>
    <n v="8870104"/>
    <n v="0"/>
    <n v="8870104"/>
  </r>
  <r>
    <x v="31"/>
    <x v="13"/>
    <x v="2"/>
    <n v="1369481"/>
    <n v="991"/>
    <n v="440658"/>
    <n v="472333"/>
    <n v="478339"/>
    <n v="-85116"/>
    <n v="393223"/>
    <n v="0"/>
    <n v="0"/>
    <n v="0"/>
    <n v="0"/>
    <n v="0"/>
    <n v="28985"/>
    <n v="20830"/>
    <n v="12461"/>
    <n v="1369481"/>
    <n v="0"/>
    <n v="1369481"/>
  </r>
  <r>
    <x v="31"/>
    <x v="17"/>
    <x v="3"/>
    <n v="8274076"/>
    <n v="12285"/>
    <n v="1276820"/>
    <n v="993017"/>
    <n v="5640899"/>
    <n v="-616132"/>
    <n v="5024767"/>
    <n v="0"/>
    <n v="0"/>
    <n v="0"/>
    <n v="0"/>
    <n v="0"/>
    <n v="849035"/>
    <n v="79283"/>
    <n v="38869"/>
    <n v="8274076"/>
    <n v="0"/>
    <n v="8274076"/>
  </r>
  <r>
    <x v="31"/>
    <x v="18"/>
    <x v="3"/>
    <n v="18091668"/>
    <n v="148534"/>
    <n v="0"/>
    <n v="2911897"/>
    <n v="14675514"/>
    <n v="-311767"/>
    <n v="14363747"/>
    <n v="0"/>
    <n v="0"/>
    <n v="0"/>
    <n v="0"/>
    <n v="0"/>
    <n v="450493"/>
    <n v="160748"/>
    <n v="56249"/>
    <n v="18091668"/>
    <n v="0"/>
    <n v="18091668"/>
  </r>
  <r>
    <x v="31"/>
    <x v="16"/>
    <x v="2"/>
    <n v="2646712"/>
    <n v="274"/>
    <n v="0"/>
    <n v="681585"/>
    <n v="2091486"/>
    <n v="-340843"/>
    <n v="1750643"/>
    <n v="0"/>
    <n v="0"/>
    <n v="0"/>
    <n v="0"/>
    <n v="0"/>
    <n v="188853"/>
    <n v="535"/>
    <n v="24822"/>
    <n v="2646712"/>
    <n v="0"/>
    <n v="2646712"/>
  </r>
  <r>
    <x v="31"/>
    <x v="2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x v="1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x v="9"/>
    <x v="1"/>
    <n v="336295"/>
    <n v="715"/>
    <n v="0"/>
    <n v="279137"/>
    <n v="40663"/>
    <n v="-9182"/>
    <n v="31480"/>
    <n v="0"/>
    <n v="0"/>
    <n v="0"/>
    <n v="0"/>
    <n v="0"/>
    <n v="7479"/>
    <n v="7256"/>
    <n v="10228"/>
    <n v="336295"/>
    <n v="0"/>
    <n v="336295"/>
  </r>
  <r>
    <x v="31"/>
    <x v="14"/>
    <x v="2"/>
    <n v="2632281"/>
    <n v="4"/>
    <n v="0"/>
    <n v="1348100"/>
    <n v="1281636"/>
    <n v="-60882"/>
    <n v="1220755"/>
    <n v="0"/>
    <n v="0"/>
    <n v="0"/>
    <n v="0"/>
    <n v="0"/>
    <n v="60506"/>
    <n v="2537"/>
    <n v="379"/>
    <n v="2632281"/>
    <n v="0"/>
    <n v="2632281"/>
  </r>
  <r>
    <x v="31"/>
    <x v="7"/>
    <x v="0"/>
    <n v="81272"/>
    <n v="70"/>
    <n v="0"/>
    <n v="39878"/>
    <n v="41653"/>
    <n v="-3885"/>
    <n v="37768"/>
    <n v="0"/>
    <n v="0"/>
    <n v="0"/>
    <n v="0"/>
    <n v="0"/>
    <n v="2004"/>
    <n v="570"/>
    <n v="982"/>
    <n v="81272"/>
    <n v="0"/>
    <n v="81272"/>
  </r>
  <r>
    <x v="31"/>
    <x v="8"/>
    <x v="0"/>
    <n v="273928"/>
    <n v="11"/>
    <n v="0"/>
    <n v="95516"/>
    <n v="141774"/>
    <n v="-16345"/>
    <n v="125429"/>
    <n v="0"/>
    <n v="0"/>
    <n v="0"/>
    <n v="0"/>
    <n v="0"/>
    <n v="42138"/>
    <n v="6781"/>
    <n v="4053"/>
    <n v="273928"/>
    <n v="0"/>
    <n v="273928"/>
  </r>
  <r>
    <x v="31"/>
    <x v="3"/>
    <x v="0"/>
    <n v="41789"/>
    <n v="37"/>
    <n v="0"/>
    <n v="21711"/>
    <n v="18095"/>
    <n v="-2080"/>
    <n v="16014"/>
    <n v="0"/>
    <n v="0"/>
    <n v="0"/>
    <n v="0"/>
    <n v="0"/>
    <n v="3471"/>
    <n v="299"/>
    <n v="257"/>
    <n v="41789"/>
    <n v="0"/>
    <n v="41789"/>
  </r>
  <r>
    <x v="31"/>
    <x v="10"/>
    <x v="1"/>
    <n v="700318"/>
    <n v="83"/>
    <n v="0"/>
    <n v="341238"/>
    <n v="344868"/>
    <n v="-24905"/>
    <n v="319963"/>
    <n v="0"/>
    <n v="0"/>
    <n v="0"/>
    <n v="0"/>
    <n v="0"/>
    <n v="12338"/>
    <n v="19824"/>
    <n v="6873"/>
    <n v="700318"/>
    <n v="0"/>
    <n v="700318"/>
  </r>
  <r>
    <x v="31"/>
    <x v="4"/>
    <x v="0"/>
    <n v="152749"/>
    <n v="1"/>
    <n v="0"/>
    <n v="103997"/>
    <n v="48022"/>
    <n v="-4855"/>
    <n v="43167"/>
    <n v="0"/>
    <n v="0"/>
    <n v="0"/>
    <n v="0"/>
    <n v="0"/>
    <n v="2530"/>
    <n v="126"/>
    <n v="2928"/>
    <n v="152749"/>
    <n v="0"/>
    <n v="152749"/>
  </r>
  <r>
    <x v="31"/>
    <x v="12"/>
    <x v="3"/>
    <n v="3850297"/>
    <n v="105"/>
    <n v="0"/>
    <n v="1669805"/>
    <n v="2185089"/>
    <n v="-184951"/>
    <n v="2000138"/>
    <n v="0"/>
    <n v="0"/>
    <n v="0"/>
    <n v="0"/>
    <n v="0"/>
    <n v="105894"/>
    <n v="39728"/>
    <n v="34628"/>
    <n v="3850297"/>
    <n v="0"/>
    <n v="3850297"/>
  </r>
  <r>
    <x v="31"/>
    <x v="5"/>
    <x v="0"/>
    <n v="85957"/>
    <n v="232"/>
    <n v="0"/>
    <n v="45875"/>
    <n v="43330"/>
    <n v="-7255"/>
    <n v="36075"/>
    <n v="0"/>
    <n v="0"/>
    <n v="0"/>
    <n v="0"/>
    <n v="0"/>
    <n v="1908"/>
    <n v="19"/>
    <n v="1848"/>
    <n v="85957"/>
    <n v="0"/>
    <n v="85957"/>
  </r>
  <r>
    <x v="31"/>
    <x v="0"/>
    <x v="0"/>
    <n v="70458"/>
    <n v="1255"/>
    <n v="0"/>
    <n v="15370"/>
    <n v="41175"/>
    <n v="-4087"/>
    <n v="37089"/>
    <n v="0"/>
    <n v="0"/>
    <n v="0"/>
    <n v="0"/>
    <n v="0"/>
    <n v="16640"/>
    <n v="3"/>
    <n v="102"/>
    <n v="70458"/>
    <n v="0"/>
    <n v="70458"/>
  </r>
  <r>
    <x v="31"/>
    <x v="6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x v="11"/>
    <x v="2"/>
    <n v="1124875"/>
    <n v="250"/>
    <n v="330629"/>
    <n v="111855"/>
    <n v="601568"/>
    <n v="-30967"/>
    <n v="570601"/>
    <n v="0"/>
    <n v="0"/>
    <n v="0"/>
    <n v="0"/>
    <n v="0"/>
    <n v="38696"/>
    <n v="33818"/>
    <n v="39025"/>
    <n v="1124875"/>
    <n v="0"/>
    <n v="1124875"/>
  </r>
  <r>
    <x v="31"/>
    <x v="15"/>
    <x v="2"/>
    <n v="1311705"/>
    <n v="3"/>
    <n v="0"/>
    <n v="464539"/>
    <n v="853765"/>
    <n v="-39493"/>
    <n v="814272"/>
    <n v="0"/>
    <n v="0"/>
    <n v="0"/>
    <n v="0"/>
    <n v="0"/>
    <n v="10370"/>
    <n v="18528"/>
    <n v="3994"/>
    <n v="1311705"/>
    <n v="0"/>
    <n v="1311705"/>
  </r>
  <r>
    <x v="32"/>
    <x v="26"/>
    <x v="5"/>
    <n v="681161316"/>
    <n v="133879"/>
    <n v="31236914"/>
    <n v="104743534"/>
    <n v="278274280"/>
    <n v="-14678516"/>
    <n v="263595764"/>
    <n v="0"/>
    <n v="0"/>
    <n v="0"/>
    <n v="0"/>
    <n v="0"/>
    <n v="17981951"/>
    <n v="189263263"/>
    <n v="74206010"/>
    <n v="681161316"/>
    <n v="0"/>
    <n v="681161316"/>
  </r>
  <r>
    <x v="32"/>
    <x v="24"/>
    <x v="5"/>
    <n v="2010991124"/>
    <n v="18309543"/>
    <n v="415664897"/>
    <n v="426752775"/>
    <n v="797198807"/>
    <n v="-47831412"/>
    <n v="749367395"/>
    <n v="79588"/>
    <n v="482148"/>
    <n v="147010"/>
    <n v="-3405"/>
    <n v="705341"/>
    <n v="246093612"/>
    <n v="111306091"/>
    <n v="42938481"/>
    <n v="2011138134"/>
    <n v="147010"/>
    <n v="2010991124"/>
  </r>
  <r>
    <x v="32"/>
    <x v="25"/>
    <x v="5"/>
    <n v="1585873063"/>
    <n v="11701432"/>
    <n v="124832354"/>
    <n v="238794123"/>
    <n v="998737436"/>
    <n v="-45538770"/>
    <n v="953198666"/>
    <n v="0"/>
    <n v="0"/>
    <n v="0"/>
    <n v="0"/>
    <n v="0"/>
    <n v="101599734"/>
    <n v="140006830"/>
    <n v="15739924"/>
    <n v="1585873063"/>
    <n v="0"/>
    <n v="1585873063"/>
  </r>
  <r>
    <x v="32"/>
    <x v="27"/>
    <x v="5"/>
    <n v="63167204"/>
    <n v="129218"/>
    <n v="6181868"/>
    <n v="37751184"/>
    <n v="13049664"/>
    <n v="-661184"/>
    <n v="12388480"/>
    <n v="0"/>
    <n v="0"/>
    <n v="0"/>
    <n v="0"/>
    <n v="0"/>
    <n v="5456714"/>
    <n v="973200"/>
    <n v="286539"/>
    <n v="63167204"/>
    <n v="0"/>
    <n v="63167204"/>
  </r>
  <r>
    <x v="32"/>
    <x v="28"/>
    <x v="5"/>
    <n v="34595899"/>
    <n v="64740"/>
    <n v="1094700"/>
    <n v="11608795"/>
    <n v="19699806"/>
    <n v="-588039"/>
    <n v="19111767"/>
    <n v="0"/>
    <n v="0"/>
    <n v="0"/>
    <n v="0"/>
    <n v="0"/>
    <n v="1530425"/>
    <n v="954929"/>
    <n v="230542"/>
    <n v="34595899"/>
    <n v="0"/>
    <n v="34595899"/>
  </r>
  <r>
    <x v="32"/>
    <x v="23"/>
    <x v="4"/>
    <n v="7760906"/>
    <n v="63973"/>
    <n v="1367835"/>
    <n v="1582463"/>
    <n v="3254264"/>
    <n v="-151379"/>
    <n v="3102885"/>
    <n v="0"/>
    <n v="0"/>
    <n v="0"/>
    <n v="0"/>
    <n v="0"/>
    <n v="715072"/>
    <n v="763660"/>
    <n v="165017"/>
    <n v="7760906"/>
    <n v="0"/>
    <n v="7760906"/>
  </r>
  <r>
    <x v="32"/>
    <x v="20"/>
    <x v="4"/>
    <n v="36616696"/>
    <n v="175680"/>
    <n v="5121199"/>
    <n v="21485679"/>
    <n v="7474547"/>
    <n v="-301268"/>
    <n v="7173279"/>
    <n v="0"/>
    <n v="37"/>
    <n v="35"/>
    <n v="0"/>
    <n v="72"/>
    <n v="1115824"/>
    <n v="1175578"/>
    <n v="369421"/>
    <n v="36616731"/>
    <n v="35"/>
    <n v="36616696"/>
  </r>
  <r>
    <x v="32"/>
    <x v="32"/>
    <x v="4"/>
    <n v="15276816"/>
    <n v="190648"/>
    <n v="1725765"/>
    <n v="1551761"/>
    <n v="10396744"/>
    <n v="-230704"/>
    <n v="10166040"/>
    <n v="0"/>
    <n v="0"/>
    <n v="0"/>
    <n v="0"/>
    <n v="0"/>
    <n v="725869"/>
    <n v="725448"/>
    <n v="191284"/>
    <n v="15276816"/>
    <n v="0"/>
    <n v="15276816"/>
  </r>
  <r>
    <x v="32"/>
    <x v="19"/>
    <x v="4"/>
    <n v="112048174"/>
    <n v="1004350"/>
    <n v="3521400"/>
    <n v="39255603"/>
    <n v="45655000"/>
    <n v="-2330449"/>
    <n v="43324551"/>
    <n v="49"/>
    <n v="35802"/>
    <n v="24976"/>
    <n v="-2928"/>
    <n v="57899"/>
    <n v="8901399"/>
    <n v="12098841"/>
    <n v="3909107"/>
    <n v="112073151"/>
    <n v="24976"/>
    <n v="112048174"/>
  </r>
  <r>
    <x v="32"/>
    <x v="21"/>
    <x v="4"/>
    <n v="40105057"/>
    <n v="266110"/>
    <n v="257649"/>
    <n v="5844238"/>
    <n v="29340042"/>
    <n v="-722507"/>
    <n v="28617535"/>
    <n v="0"/>
    <n v="0"/>
    <n v="0"/>
    <n v="0"/>
    <n v="0"/>
    <n v="3163328"/>
    <n v="1062294"/>
    <n v="893903"/>
    <n v="40105057"/>
    <n v="0"/>
    <n v="40105057"/>
  </r>
  <r>
    <x v="32"/>
    <x v="29"/>
    <x v="6"/>
    <n v="150419287"/>
    <n v="611295"/>
    <n v="18431808"/>
    <n v="37817420"/>
    <n v="21652001"/>
    <n v="-36331"/>
    <n v="21615670"/>
    <n v="0"/>
    <n v="0"/>
    <n v="0"/>
    <n v="0"/>
    <n v="0"/>
    <n v="9410455"/>
    <n v="62363782"/>
    <n v="168857"/>
    <n v="150419287"/>
    <n v="0"/>
    <n v="150419287"/>
  </r>
  <r>
    <x v="32"/>
    <x v="30"/>
    <x v="6"/>
    <n v="102040530"/>
    <n v="24383"/>
    <n v="15266272"/>
    <n v="29984475"/>
    <n v="10933373"/>
    <n v="-195115"/>
    <n v="10738258"/>
    <n v="0"/>
    <n v="0"/>
    <n v="0"/>
    <n v="0"/>
    <n v="0"/>
    <n v="10893665"/>
    <n v="34519963"/>
    <n v="613513"/>
    <n v="102040530"/>
    <n v="0"/>
    <n v="102040530"/>
  </r>
  <r>
    <x v="32"/>
    <x v="31"/>
    <x v="6"/>
    <n v="9599095"/>
    <n v="28"/>
    <n v="0"/>
    <n v="2667925"/>
    <n v="36224"/>
    <n v="-181"/>
    <n v="36043"/>
    <n v="0"/>
    <n v="0"/>
    <n v="0"/>
    <n v="0"/>
    <n v="0"/>
    <n v="1069"/>
    <n v="6820705"/>
    <n v="73326"/>
    <n v="9599095"/>
    <n v="0"/>
    <n v="9599095"/>
  </r>
  <r>
    <x v="32"/>
    <x v="13"/>
    <x v="2"/>
    <n v="1331267"/>
    <n v="1436"/>
    <n v="405482"/>
    <n v="501268"/>
    <n v="452922"/>
    <n v="-90240"/>
    <n v="362682"/>
    <n v="0"/>
    <n v="0"/>
    <n v="0"/>
    <n v="0"/>
    <n v="0"/>
    <n v="28086"/>
    <n v="19741"/>
    <n v="12571"/>
    <n v="1331267"/>
    <n v="0"/>
    <n v="1331267"/>
  </r>
  <r>
    <x v="32"/>
    <x v="17"/>
    <x v="3"/>
    <n v="8194271"/>
    <n v="12814"/>
    <n v="1038641"/>
    <n v="985166"/>
    <n v="5797278"/>
    <n v="-595245"/>
    <n v="5202033"/>
    <n v="0"/>
    <n v="0"/>
    <n v="0"/>
    <n v="0"/>
    <n v="0"/>
    <n v="820002"/>
    <n v="95188"/>
    <n v="40426"/>
    <n v="8194271"/>
    <n v="0"/>
    <n v="8194271"/>
  </r>
  <r>
    <x v="32"/>
    <x v="18"/>
    <x v="3"/>
    <n v="19099154"/>
    <n v="108573"/>
    <n v="0"/>
    <n v="3167279"/>
    <n v="15464679"/>
    <n v="-306344"/>
    <n v="15158335"/>
    <n v="0"/>
    <n v="0"/>
    <n v="0"/>
    <n v="0"/>
    <n v="0"/>
    <n v="435315"/>
    <n v="174326"/>
    <n v="55324"/>
    <n v="19099154"/>
    <n v="0"/>
    <n v="19099154"/>
  </r>
  <r>
    <x v="32"/>
    <x v="16"/>
    <x v="2"/>
    <n v="2627842"/>
    <n v="4064"/>
    <n v="0"/>
    <n v="615679"/>
    <n v="2186384"/>
    <n v="-377065"/>
    <n v="1809319"/>
    <n v="0"/>
    <n v="0"/>
    <n v="0"/>
    <n v="0"/>
    <n v="0"/>
    <n v="173496"/>
    <n v="764"/>
    <n v="24521"/>
    <n v="2627842"/>
    <n v="0"/>
    <n v="2627842"/>
  </r>
  <r>
    <x v="32"/>
    <x v="33"/>
    <x v="0"/>
    <n v="30416"/>
    <n v="0"/>
    <n v="0"/>
    <n v="12247"/>
    <n v="20252"/>
    <n v="-3144"/>
    <n v="17108"/>
    <n v="0"/>
    <n v="0"/>
    <n v="0"/>
    <n v="0"/>
    <n v="0"/>
    <n v="751"/>
    <n v="99"/>
    <n v="210"/>
    <n v="30416"/>
    <n v="0"/>
    <n v="30416"/>
  </r>
  <r>
    <x v="32"/>
    <x v="1"/>
    <x v="0"/>
    <n v="13574"/>
    <n v="3"/>
    <n v="0"/>
    <n v="2787"/>
    <n v="10454"/>
    <n v="-973"/>
    <n v="9481"/>
    <n v="0"/>
    <n v="0"/>
    <n v="0"/>
    <n v="0"/>
    <n v="0"/>
    <n v="526"/>
    <n v="54"/>
    <n v="723"/>
    <n v="13574"/>
    <n v="0"/>
    <n v="13574"/>
  </r>
  <r>
    <x v="32"/>
    <x v="9"/>
    <x v="1"/>
    <n v="344714"/>
    <n v="579"/>
    <n v="0"/>
    <n v="282900"/>
    <n v="46648"/>
    <n v="-9894"/>
    <n v="36754"/>
    <n v="0"/>
    <n v="0"/>
    <n v="0"/>
    <n v="0"/>
    <n v="0"/>
    <n v="6823"/>
    <n v="7528"/>
    <n v="10131"/>
    <n v="344714"/>
    <n v="0"/>
    <n v="344714"/>
  </r>
  <r>
    <x v="32"/>
    <x v="14"/>
    <x v="2"/>
    <n v="2726587"/>
    <n v="130"/>
    <n v="0"/>
    <n v="1443831"/>
    <n v="1280560"/>
    <n v="-59152"/>
    <n v="1221408"/>
    <n v="0"/>
    <n v="0"/>
    <n v="0"/>
    <n v="0"/>
    <n v="0"/>
    <n v="58393"/>
    <n v="2436"/>
    <n v="388"/>
    <n v="2726587"/>
    <n v="0"/>
    <n v="2726587"/>
  </r>
  <r>
    <x v="32"/>
    <x v="7"/>
    <x v="0"/>
    <n v="79913"/>
    <n v="60"/>
    <n v="0"/>
    <n v="42189"/>
    <n v="38962"/>
    <n v="-3706"/>
    <n v="35256"/>
    <n v="0"/>
    <n v="0"/>
    <n v="0"/>
    <n v="0"/>
    <n v="0"/>
    <n v="900"/>
    <n v="563"/>
    <n v="946"/>
    <n v="79913"/>
    <n v="0"/>
    <n v="79913"/>
  </r>
  <r>
    <x v="32"/>
    <x v="8"/>
    <x v="0"/>
    <n v="262448"/>
    <n v="12"/>
    <n v="0"/>
    <n v="96318"/>
    <n v="130075"/>
    <n v="-15579"/>
    <n v="114496"/>
    <n v="0"/>
    <n v="0"/>
    <n v="0"/>
    <n v="0"/>
    <n v="0"/>
    <n v="40909"/>
    <n v="6738"/>
    <n v="3975"/>
    <n v="262448"/>
    <n v="0"/>
    <n v="262448"/>
  </r>
  <r>
    <x v="32"/>
    <x v="3"/>
    <x v="0"/>
    <n v="41196"/>
    <n v="0"/>
    <n v="0"/>
    <n v="21212"/>
    <n v="18344"/>
    <n v="-2068"/>
    <n v="16276"/>
    <n v="0"/>
    <n v="0"/>
    <n v="0"/>
    <n v="0"/>
    <n v="0"/>
    <n v="3129"/>
    <n v="295"/>
    <n v="284"/>
    <n v="41196"/>
    <n v="0"/>
    <n v="41196"/>
  </r>
  <r>
    <x v="32"/>
    <x v="10"/>
    <x v="1"/>
    <n v="692174"/>
    <n v="73"/>
    <n v="0"/>
    <n v="334600"/>
    <n v="355535"/>
    <n v="-27344"/>
    <n v="328191"/>
    <n v="0"/>
    <n v="0"/>
    <n v="0"/>
    <n v="0"/>
    <n v="0"/>
    <n v="4592"/>
    <n v="18247"/>
    <n v="6472"/>
    <n v="692174"/>
    <n v="0"/>
    <n v="692174"/>
  </r>
  <r>
    <x v="32"/>
    <x v="4"/>
    <x v="0"/>
    <n v="149036"/>
    <n v="1"/>
    <n v="0"/>
    <n v="98914"/>
    <n v="52448"/>
    <n v="-5054"/>
    <n v="47393"/>
    <n v="0"/>
    <n v="0"/>
    <n v="0"/>
    <n v="0"/>
    <n v="0"/>
    <n v="1521"/>
    <n v="124"/>
    <n v="1083"/>
    <n v="149036"/>
    <n v="0"/>
    <n v="149036"/>
  </r>
  <r>
    <x v="32"/>
    <x v="12"/>
    <x v="3"/>
    <n v="4939939"/>
    <n v="100"/>
    <n v="0"/>
    <n v="2715166"/>
    <n v="2239174"/>
    <n v="-211850"/>
    <n v="2027323"/>
    <n v="0"/>
    <n v="0"/>
    <n v="0"/>
    <n v="0"/>
    <n v="0"/>
    <n v="120980"/>
    <n v="40192"/>
    <n v="36177"/>
    <n v="4939939"/>
    <n v="0"/>
    <n v="4939939"/>
  </r>
  <r>
    <x v="32"/>
    <x v="5"/>
    <x v="0"/>
    <n v="97241"/>
    <n v="213"/>
    <n v="0"/>
    <n v="45148"/>
    <n v="42428"/>
    <n v="-8822"/>
    <n v="33606"/>
    <n v="0"/>
    <n v="0"/>
    <n v="0"/>
    <n v="0"/>
    <n v="0"/>
    <n v="16550"/>
    <n v="10"/>
    <n v="1713"/>
    <n v="97241"/>
    <n v="0"/>
    <n v="97241"/>
  </r>
  <r>
    <x v="32"/>
    <x v="0"/>
    <x v="0"/>
    <n v="78108"/>
    <n v="1929"/>
    <n v="0"/>
    <n v="13461"/>
    <n v="41036"/>
    <n v="-4870"/>
    <n v="36166"/>
    <n v="0"/>
    <n v="0"/>
    <n v="0"/>
    <n v="0"/>
    <n v="0"/>
    <n v="26440"/>
    <n v="0"/>
    <n v="111"/>
    <n v="78108"/>
    <n v="0"/>
    <n v="78108"/>
  </r>
  <r>
    <x v="32"/>
    <x v="6"/>
    <x v="0"/>
    <n v="73988"/>
    <n v="177"/>
    <n v="0"/>
    <n v="47176"/>
    <n v="29777"/>
    <n v="-5039"/>
    <n v="24738"/>
    <n v="0"/>
    <n v="0"/>
    <n v="0"/>
    <n v="0"/>
    <n v="0"/>
    <n v="873"/>
    <n v="0"/>
    <n v="1024"/>
    <n v="73988"/>
    <n v="0"/>
    <n v="73988"/>
  </r>
  <r>
    <x v="32"/>
    <x v="11"/>
    <x v="2"/>
    <n v="1089449"/>
    <n v="102"/>
    <n v="281739"/>
    <n v="112111"/>
    <n v="625428"/>
    <n v="-47377"/>
    <n v="578051"/>
    <n v="0"/>
    <n v="0"/>
    <n v="0"/>
    <n v="0"/>
    <n v="0"/>
    <n v="50983"/>
    <n v="30385"/>
    <n v="36078"/>
    <n v="1089449"/>
    <n v="0"/>
    <n v="1089449"/>
  </r>
  <r>
    <x v="32"/>
    <x v="15"/>
    <x v="2"/>
    <n v="1286465"/>
    <n v="2"/>
    <n v="0"/>
    <n v="424919"/>
    <n v="874670"/>
    <n v="-46660"/>
    <n v="828010"/>
    <n v="0"/>
    <n v="0"/>
    <n v="0"/>
    <n v="0"/>
    <n v="0"/>
    <n v="10830"/>
    <n v="18589"/>
    <n v="4113"/>
    <n v="1286465"/>
    <n v="0"/>
    <n v="1286465"/>
  </r>
  <r>
    <x v="33"/>
    <x v="26"/>
    <x v="5"/>
    <n v="688003797"/>
    <n v="290778"/>
    <n v="39262632"/>
    <n v="103880004"/>
    <n v="271950742"/>
    <n v="-12109092"/>
    <n v="259841650"/>
    <n v="0"/>
    <n v="0"/>
    <n v="0"/>
    <n v="0"/>
    <n v="0"/>
    <n v="16651573"/>
    <n v="193935823"/>
    <n v="74141337"/>
    <n v="688003797"/>
    <n v="0"/>
    <n v="688003797"/>
  </r>
  <r>
    <x v="33"/>
    <x v="24"/>
    <x v="5"/>
    <n v="2093544678"/>
    <n v="24988024"/>
    <n v="457376485"/>
    <n v="431457715"/>
    <n v="814821107"/>
    <n v="-46223212"/>
    <n v="768597895"/>
    <n v="84058"/>
    <n v="544067"/>
    <n v="151783"/>
    <n v="-4178"/>
    <n v="775730"/>
    <n v="248812444"/>
    <n v="116779259"/>
    <n v="44908909"/>
    <n v="2093696461"/>
    <n v="151783"/>
    <n v="2093544678"/>
  </r>
  <r>
    <x v="33"/>
    <x v="25"/>
    <x v="5"/>
    <n v="1649226956"/>
    <n v="11756483"/>
    <n v="147898786"/>
    <n v="247273950"/>
    <n v="1023228336"/>
    <n v="-47683065"/>
    <n v="975545270"/>
    <n v="0"/>
    <n v="0"/>
    <n v="0"/>
    <n v="0"/>
    <n v="0"/>
    <n v="102061876"/>
    <n v="148538488"/>
    <n v="16152101"/>
    <n v="1649226956"/>
    <n v="0"/>
    <n v="1649226956"/>
  </r>
  <r>
    <x v="33"/>
    <x v="27"/>
    <x v="5"/>
    <n v="66143765"/>
    <n v="125757"/>
    <n v="8520563"/>
    <n v="38475239"/>
    <n v="13522724"/>
    <n v="-725499"/>
    <n v="12797225"/>
    <n v="0"/>
    <n v="0"/>
    <n v="0"/>
    <n v="0"/>
    <n v="0"/>
    <n v="5046947"/>
    <n v="887022"/>
    <n v="291011"/>
    <n v="66143765"/>
    <n v="0"/>
    <n v="66143765"/>
  </r>
  <r>
    <x v="33"/>
    <x v="28"/>
    <x v="5"/>
    <n v="38141212"/>
    <n v="59535"/>
    <n v="1504338"/>
    <n v="14029239"/>
    <n v="20511351"/>
    <n v="-673832"/>
    <n v="19837519"/>
    <n v="0"/>
    <n v="0"/>
    <n v="0"/>
    <n v="0"/>
    <n v="0"/>
    <n v="1497995"/>
    <n v="993032"/>
    <n v="219554"/>
    <n v="38141212"/>
    <n v="0"/>
    <n v="38141212"/>
  </r>
  <r>
    <x v="33"/>
    <x v="23"/>
    <x v="4"/>
    <n v="8472765"/>
    <n v="83610"/>
    <n v="2298059"/>
    <n v="1184783"/>
    <n v="3373541"/>
    <n v="-147584"/>
    <n v="3225957"/>
    <n v="0"/>
    <n v="0"/>
    <n v="0"/>
    <n v="0"/>
    <n v="0"/>
    <n v="727117"/>
    <n v="796678"/>
    <n v="156562"/>
    <n v="8472765"/>
    <n v="0"/>
    <n v="8472765"/>
  </r>
  <r>
    <x v="33"/>
    <x v="20"/>
    <x v="4"/>
    <n v="37003953"/>
    <n v="238546"/>
    <n v="3672234"/>
    <n v="22128732"/>
    <n v="7794532"/>
    <n v="-342984"/>
    <n v="7451548"/>
    <n v="0"/>
    <n v="0"/>
    <n v="0"/>
    <n v="0"/>
    <n v="0"/>
    <n v="1126261"/>
    <n v="1990018"/>
    <n v="396614"/>
    <n v="37003953"/>
    <n v="0"/>
    <n v="37003953"/>
  </r>
  <r>
    <x v="33"/>
    <x v="32"/>
    <x v="4"/>
    <n v="15485618"/>
    <n v="250278"/>
    <n v="854947"/>
    <n v="1599240"/>
    <n v="11081569"/>
    <n v="-236060"/>
    <n v="10845509"/>
    <n v="0"/>
    <n v="0"/>
    <n v="0"/>
    <n v="0"/>
    <n v="0"/>
    <n v="694608"/>
    <n v="1050664"/>
    <n v="190373"/>
    <n v="15485618"/>
    <n v="0"/>
    <n v="15485618"/>
  </r>
  <r>
    <x v="33"/>
    <x v="19"/>
    <x v="4"/>
    <n v="112569497"/>
    <n v="1047247"/>
    <n v="3429436"/>
    <n v="38280068"/>
    <n v="46547558"/>
    <n v="-2376892"/>
    <n v="44170666"/>
    <n v="55"/>
    <n v="33174"/>
    <n v="23180"/>
    <n v="-2829"/>
    <n v="53580"/>
    <n v="9005175"/>
    <n v="12531066"/>
    <n v="4075439"/>
    <n v="112592677"/>
    <n v="23180"/>
    <n v="112569497"/>
  </r>
  <r>
    <x v="33"/>
    <x v="21"/>
    <x v="4"/>
    <n v="41440291"/>
    <n v="215199"/>
    <n v="160663"/>
    <n v="5817557"/>
    <n v="30859292"/>
    <n v="-693539"/>
    <n v="30165752"/>
    <n v="0"/>
    <n v="0"/>
    <n v="0"/>
    <n v="0"/>
    <n v="0"/>
    <n v="3152009"/>
    <n v="978904"/>
    <n v="950207"/>
    <n v="41440291"/>
    <n v="0"/>
    <n v="41440291"/>
  </r>
  <r>
    <x v="33"/>
    <x v="29"/>
    <x v="6"/>
    <n v="167127310"/>
    <n v="721531"/>
    <n v="31578337"/>
    <n v="36524658"/>
    <n v="22329366"/>
    <n v="-37061"/>
    <n v="22292305"/>
    <n v="0"/>
    <n v="0"/>
    <n v="0"/>
    <n v="0"/>
    <n v="0"/>
    <n v="9717112"/>
    <n v="66119633"/>
    <n v="173733"/>
    <n v="167127310"/>
    <n v="0"/>
    <n v="167127310"/>
  </r>
  <r>
    <x v="33"/>
    <x v="30"/>
    <x v="6"/>
    <n v="110881810"/>
    <n v="31637"/>
    <n v="20144851"/>
    <n v="30133421"/>
    <n v="11358264"/>
    <n v="-218358"/>
    <n v="11139907"/>
    <n v="0"/>
    <n v="0"/>
    <n v="0"/>
    <n v="0"/>
    <n v="0"/>
    <n v="11340391"/>
    <n v="37204864"/>
    <n v="886740"/>
    <n v="110881810"/>
    <n v="0"/>
    <n v="110881810"/>
  </r>
  <r>
    <x v="33"/>
    <x v="31"/>
    <x v="6"/>
    <n v="9748266"/>
    <n v="25"/>
    <n v="0"/>
    <n v="2697215"/>
    <n v="23880"/>
    <n v="-119"/>
    <n v="23761"/>
    <n v="0"/>
    <n v="0"/>
    <n v="0"/>
    <n v="0"/>
    <n v="0"/>
    <n v="5712"/>
    <n v="6948326"/>
    <n v="73227"/>
    <n v="9748266"/>
    <n v="0"/>
    <n v="9748266"/>
  </r>
  <r>
    <x v="33"/>
    <x v="13"/>
    <x v="2"/>
    <n v="1343809"/>
    <n v="674"/>
    <n v="402096"/>
    <n v="530480"/>
    <n v="430717"/>
    <n v="-84168"/>
    <n v="346548"/>
    <n v="0"/>
    <n v="0"/>
    <n v="0"/>
    <n v="0"/>
    <n v="0"/>
    <n v="31924"/>
    <n v="19372"/>
    <n v="12715"/>
    <n v="1343809"/>
    <n v="0"/>
    <n v="1343809"/>
  </r>
  <r>
    <x v="33"/>
    <x v="17"/>
    <x v="3"/>
    <n v="8084708"/>
    <n v="11014"/>
    <n v="1190523"/>
    <n v="1035077"/>
    <n v="5526271"/>
    <n v="-586754"/>
    <n v="4939517"/>
    <n v="0"/>
    <n v="0"/>
    <n v="0"/>
    <n v="0"/>
    <n v="0"/>
    <n v="756193"/>
    <n v="110524"/>
    <n v="41859"/>
    <n v="8084708"/>
    <n v="0"/>
    <n v="8084708"/>
  </r>
  <r>
    <x v="33"/>
    <x v="18"/>
    <x v="3"/>
    <n v="19483145"/>
    <n v="56233"/>
    <n v="0"/>
    <n v="2889695"/>
    <n v="16190998"/>
    <n v="-291584"/>
    <n v="15899414"/>
    <n v="0"/>
    <n v="0"/>
    <n v="0"/>
    <n v="0"/>
    <n v="0"/>
    <n v="427750"/>
    <n v="155989"/>
    <n v="54066"/>
    <n v="19483145"/>
    <n v="0"/>
    <n v="19483145"/>
  </r>
  <r>
    <x v="33"/>
    <x v="16"/>
    <x v="2"/>
    <n v="2667544"/>
    <n v="184"/>
    <n v="0"/>
    <n v="657906"/>
    <n v="2172615"/>
    <n v="-360491"/>
    <n v="1812123"/>
    <n v="0"/>
    <n v="0"/>
    <n v="0"/>
    <n v="0"/>
    <n v="0"/>
    <n v="172231"/>
    <n v="683"/>
    <n v="24417"/>
    <n v="2667544"/>
    <n v="0"/>
    <n v="2667544"/>
  </r>
  <r>
    <x v="33"/>
    <x v="33"/>
    <x v="0"/>
    <n v="29679"/>
    <n v="0"/>
    <n v="0"/>
    <n v="12543"/>
    <n v="19950"/>
    <n v="-3956"/>
    <n v="15994"/>
    <n v="0"/>
    <n v="0"/>
    <n v="0"/>
    <n v="0"/>
    <n v="0"/>
    <n v="853"/>
    <n v="87"/>
    <n v="202"/>
    <n v="29679"/>
    <n v="0"/>
    <n v="29679"/>
  </r>
  <r>
    <x v="33"/>
    <x v="1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33"/>
    <x v="9"/>
    <x v="1"/>
    <n v="352418"/>
    <n v="875"/>
    <n v="0"/>
    <n v="291447"/>
    <n v="39361"/>
    <n v="-3670"/>
    <n v="35691"/>
    <n v="0"/>
    <n v="0"/>
    <n v="0"/>
    <n v="0"/>
    <n v="0"/>
    <n v="6977"/>
    <n v="7282"/>
    <n v="10146"/>
    <n v="352418"/>
    <n v="0"/>
    <n v="352418"/>
  </r>
  <r>
    <x v="33"/>
    <x v="14"/>
    <x v="2"/>
    <n v="2836497"/>
    <n v="8"/>
    <n v="0"/>
    <n v="1529512"/>
    <n v="1301721"/>
    <n v="-62437"/>
    <n v="1239284"/>
    <n v="0"/>
    <n v="0"/>
    <n v="0"/>
    <n v="0"/>
    <n v="0"/>
    <n v="64740"/>
    <n v="2599"/>
    <n v="354"/>
    <n v="2836497"/>
    <n v="0"/>
    <n v="2836497"/>
  </r>
  <r>
    <x v="33"/>
    <x v="7"/>
    <x v="0"/>
    <n v="80515"/>
    <n v="88"/>
    <n v="0"/>
    <n v="45734"/>
    <n v="36163"/>
    <n v="-4166"/>
    <n v="31997"/>
    <n v="0"/>
    <n v="0"/>
    <n v="0"/>
    <n v="0"/>
    <n v="0"/>
    <n v="1242"/>
    <n v="515"/>
    <n v="940"/>
    <n v="80515"/>
    <n v="0"/>
    <n v="80515"/>
  </r>
  <r>
    <x v="33"/>
    <x v="8"/>
    <x v="0"/>
    <n v="244283"/>
    <n v="7"/>
    <n v="0"/>
    <n v="105713"/>
    <n v="117080"/>
    <n v="-13148"/>
    <n v="103932"/>
    <n v="0"/>
    <n v="0"/>
    <n v="0"/>
    <n v="0"/>
    <n v="0"/>
    <n v="24032"/>
    <n v="6686"/>
    <n v="3914"/>
    <n v="244283"/>
    <n v="0"/>
    <n v="244283"/>
  </r>
  <r>
    <x v="33"/>
    <x v="3"/>
    <x v="0"/>
    <n v="41255"/>
    <n v="27"/>
    <n v="0"/>
    <n v="19575"/>
    <n v="19855"/>
    <n v="-1871"/>
    <n v="17984"/>
    <n v="0"/>
    <n v="0"/>
    <n v="0"/>
    <n v="0"/>
    <n v="0"/>
    <n v="3101"/>
    <n v="292"/>
    <n v="276"/>
    <n v="41255"/>
    <n v="0"/>
    <n v="41255"/>
  </r>
  <r>
    <x v="33"/>
    <x v="10"/>
    <x v="1"/>
    <n v="693184"/>
    <n v="61"/>
    <n v="0"/>
    <n v="332409"/>
    <n v="357177"/>
    <n v="-29701"/>
    <n v="327477"/>
    <n v="0"/>
    <n v="0"/>
    <n v="0"/>
    <n v="0"/>
    <n v="0"/>
    <n v="8677"/>
    <n v="18249"/>
    <n v="6311"/>
    <n v="693184"/>
    <n v="0"/>
    <n v="693184"/>
  </r>
  <r>
    <x v="33"/>
    <x v="4"/>
    <x v="0"/>
    <n v="228914"/>
    <n v="5"/>
    <n v="0"/>
    <n v="174731"/>
    <n v="54720"/>
    <n v="-5356"/>
    <n v="49364"/>
    <n v="0"/>
    <n v="0"/>
    <n v="0"/>
    <n v="0"/>
    <n v="0"/>
    <n v="3618"/>
    <n v="115"/>
    <n v="1081"/>
    <n v="228914"/>
    <n v="0"/>
    <n v="228914"/>
  </r>
  <r>
    <x v="33"/>
    <x v="12"/>
    <x v="3"/>
    <n v="4828530"/>
    <n v="96"/>
    <n v="0"/>
    <n v="2559397"/>
    <n v="2296132"/>
    <n v="-245987"/>
    <n v="2050145"/>
    <n v="0"/>
    <n v="0"/>
    <n v="0"/>
    <n v="0"/>
    <n v="0"/>
    <n v="142347"/>
    <n v="40473"/>
    <n v="36072"/>
    <n v="4828530"/>
    <n v="0"/>
    <n v="4828530"/>
  </r>
  <r>
    <x v="33"/>
    <x v="5"/>
    <x v="0"/>
    <n v="97413"/>
    <n v="286"/>
    <n v="0"/>
    <n v="46585"/>
    <n v="39154"/>
    <n v="-7818"/>
    <n v="31336"/>
    <n v="0"/>
    <n v="0"/>
    <n v="0"/>
    <n v="0"/>
    <n v="0"/>
    <n v="17611"/>
    <n v="30"/>
    <n v="1564"/>
    <n v="97413"/>
    <n v="0"/>
    <n v="97413"/>
  </r>
  <r>
    <x v="33"/>
    <x v="0"/>
    <x v="0"/>
    <n v="89030"/>
    <n v="3050"/>
    <n v="0"/>
    <n v="26845"/>
    <n v="38851"/>
    <n v="-6826"/>
    <n v="32025"/>
    <n v="0"/>
    <n v="0"/>
    <n v="0"/>
    <n v="0"/>
    <n v="0"/>
    <n v="26996"/>
    <n v="2"/>
    <n v="113"/>
    <n v="89030"/>
    <n v="0"/>
    <n v="89030"/>
  </r>
  <r>
    <x v="33"/>
    <x v="6"/>
    <x v="0"/>
    <n v="74610"/>
    <n v="105"/>
    <n v="0"/>
    <n v="52792"/>
    <n v="22698"/>
    <n v="-2718"/>
    <n v="19980"/>
    <n v="0"/>
    <n v="0"/>
    <n v="0"/>
    <n v="0"/>
    <n v="0"/>
    <n v="773"/>
    <n v="1"/>
    <n v="960"/>
    <n v="74610"/>
    <n v="0"/>
    <n v="74610"/>
  </r>
  <r>
    <x v="33"/>
    <x v="11"/>
    <x v="2"/>
    <n v="1092334"/>
    <n v="135"/>
    <n v="278413"/>
    <n v="130088"/>
    <n v="614250"/>
    <n v="-50070"/>
    <n v="564179"/>
    <n v="0"/>
    <n v="0"/>
    <n v="0"/>
    <n v="0"/>
    <n v="0"/>
    <n v="47713"/>
    <n v="31376"/>
    <n v="40429"/>
    <n v="1092334"/>
    <n v="0"/>
    <n v="1092334"/>
  </r>
  <r>
    <x v="33"/>
    <x v="15"/>
    <x v="2"/>
    <n v="1284400"/>
    <n v="15"/>
    <n v="0"/>
    <n v="453641"/>
    <n v="860368"/>
    <n v="-54700"/>
    <n v="805668"/>
    <n v="0"/>
    <n v="0"/>
    <n v="0"/>
    <n v="0"/>
    <n v="0"/>
    <n v="12301"/>
    <n v="8596"/>
    <n v="4178"/>
    <n v="1284400"/>
    <n v="0"/>
    <n v="128440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89">
  <r>
    <x v="0"/>
    <s v="Piauí Fomento"/>
    <x v="0"/>
    <n v="13152"/>
    <n v="66"/>
    <n v="0"/>
    <n v="7208"/>
    <n v="5884"/>
    <n v="-81"/>
    <n v="5804"/>
    <n v="0"/>
    <n v="0"/>
    <n v="0"/>
    <n v="0"/>
    <n v="0"/>
    <n v="52"/>
    <n v="0"/>
    <n v="23"/>
    <n v="13152"/>
    <n v="0"/>
    <n v="13152"/>
  </r>
  <r>
    <x v="0"/>
    <s v="Desenvolve RR"/>
    <x v="0"/>
    <n v="12949"/>
    <n v="108"/>
    <n v="0"/>
    <n v="11592"/>
    <n v="770"/>
    <n v="-10"/>
    <n v="760"/>
    <n v="0"/>
    <n v="0"/>
    <n v="0"/>
    <n v="0"/>
    <n v="0"/>
    <n v="9"/>
    <n v="32"/>
    <n v="448"/>
    <n v="12949"/>
    <n v="0"/>
    <n v="12949"/>
  </r>
  <r>
    <x v="0"/>
    <s v="Afap "/>
    <x v="0"/>
    <n v="21197"/>
    <n v="345"/>
    <n v="0"/>
    <n v="5444"/>
    <n v="14817"/>
    <n v="-1925"/>
    <n v="12892"/>
    <n v="0"/>
    <n v="0"/>
    <n v="0"/>
    <n v="0"/>
    <n v="0"/>
    <n v="2130"/>
    <n v="21"/>
    <n v="365"/>
    <n v="21197"/>
    <n v="0"/>
    <n v="21197"/>
  </r>
  <r>
    <x v="0"/>
    <s v="Ag Ft Tocantins"/>
    <x v="0"/>
    <n v="26990"/>
    <n v="3"/>
    <n v="0"/>
    <n v="15938"/>
    <n v="11120"/>
    <n v="-463"/>
    <n v="10657"/>
    <n v="0"/>
    <n v="0"/>
    <n v="0"/>
    <n v="0"/>
    <n v="0"/>
    <n v="181"/>
    <n v="37"/>
    <n v="174"/>
    <n v="26990"/>
    <n v="0"/>
    <n v="26990"/>
  </r>
  <r>
    <x v="0"/>
    <s v="Desenvolve MT"/>
    <x v="0"/>
    <n v="31836"/>
    <n v="1876"/>
    <n v="0"/>
    <n v="6365"/>
    <n v="20775"/>
    <n v="-1631"/>
    <n v="19144"/>
    <n v="0"/>
    <n v="0"/>
    <n v="0"/>
    <n v="0"/>
    <n v="0"/>
    <n v="1531"/>
    <n v="69"/>
    <n v="2850"/>
    <n v="31836"/>
    <n v="0"/>
    <n v="31836"/>
  </r>
  <r>
    <x v="0"/>
    <s v="Desenvolve (Alagoas)"/>
    <x v="0"/>
    <n v="43238"/>
    <n v="328"/>
    <n v="0"/>
    <n v="36298"/>
    <n v="6526"/>
    <n v="-795"/>
    <n v="5731"/>
    <n v="0"/>
    <n v="0"/>
    <n v="0"/>
    <n v="0"/>
    <n v="0"/>
    <n v="67"/>
    <n v="319"/>
    <n v="495"/>
    <n v="43238"/>
    <n v="0"/>
    <n v="43238"/>
  </r>
  <r>
    <x v="0"/>
    <s v="Age (Pernambuco)"/>
    <x v="0"/>
    <n v="59792"/>
    <n v="69"/>
    <n v="0"/>
    <n v="37578"/>
    <n v="26143"/>
    <n v="-5010"/>
    <n v="21133"/>
    <n v="0"/>
    <n v="0"/>
    <n v="0"/>
    <n v="0"/>
    <n v="0"/>
    <n v="485"/>
    <n v="2"/>
    <n v="526"/>
    <n v="59792"/>
    <n v="0"/>
    <n v="59792"/>
  </r>
  <r>
    <x v="0"/>
    <s v="AGN (Rio Grande do Norte)"/>
    <x v="0"/>
    <n v="53242"/>
    <n v="14"/>
    <n v="0"/>
    <n v="45597"/>
    <n v="5445"/>
    <n v="-2197"/>
    <n v="3248"/>
    <n v="0"/>
    <n v="0"/>
    <n v="0"/>
    <n v="0"/>
    <n v="0"/>
    <n v="2735"/>
    <n v="521"/>
    <n v="1127"/>
    <n v="53242"/>
    <n v="0"/>
    <n v="53242"/>
  </r>
  <r>
    <x v="0"/>
    <s v="Goiás Fomento"/>
    <x v="0"/>
    <n v="210862"/>
    <n v="283"/>
    <n v="27596"/>
    <n v="40339"/>
    <n v="120730"/>
    <n v="-12700"/>
    <n v="108030"/>
    <n v="0"/>
    <n v="0"/>
    <n v="0"/>
    <n v="0"/>
    <n v="0"/>
    <n v="28264"/>
    <n v="365"/>
    <n v="5984"/>
    <n v="210862"/>
    <n v="0"/>
    <n v="210862"/>
  </r>
  <r>
    <x v="0"/>
    <s v="Afeam"/>
    <x v="1"/>
    <n v="355162"/>
    <n v="818"/>
    <n v="0"/>
    <n v="212051"/>
    <n v="72798"/>
    <n v="-6545"/>
    <n v="66253"/>
    <n v="0"/>
    <n v="0"/>
    <n v="0"/>
    <n v="0"/>
    <n v="0"/>
    <n v="9747"/>
    <n v="56914"/>
    <n v="9379"/>
    <n v="355162"/>
    <n v="0"/>
    <n v="355162"/>
  </r>
  <r>
    <x v="0"/>
    <s v="AgeRio"/>
    <x v="1"/>
    <n v="414178"/>
    <n v="5"/>
    <n v="0"/>
    <n v="268840"/>
    <n v="141364"/>
    <n v="-6787"/>
    <n v="134577"/>
    <n v="0"/>
    <n v="0"/>
    <n v="0"/>
    <n v="0"/>
    <n v="0"/>
    <n v="625"/>
    <n v="890"/>
    <n v="9242"/>
    <n v="414178"/>
    <n v="0"/>
    <n v="414178"/>
  </r>
  <r>
    <x v="0"/>
    <s v="Desenbahia"/>
    <x v="1"/>
    <n v="992891"/>
    <n v="467"/>
    <n v="121773"/>
    <n v="267075"/>
    <n v="552500"/>
    <n v="-24559"/>
    <n v="527941"/>
    <n v="0"/>
    <n v="0"/>
    <n v="0"/>
    <n v="0"/>
    <n v="0"/>
    <n v="18085"/>
    <n v="13577"/>
    <n v="43974"/>
    <n v="992891"/>
    <n v="0"/>
    <n v="992891"/>
  </r>
  <r>
    <x v="0"/>
    <s v="Desenvolve SP"/>
    <x v="2"/>
    <n v="1419634"/>
    <n v="0"/>
    <n v="0"/>
    <n v="423664"/>
    <n v="1006166"/>
    <n v="-38390"/>
    <n v="967776"/>
    <n v="0"/>
    <n v="0"/>
    <n v="0"/>
    <n v="0"/>
    <n v="0"/>
    <n v="25515"/>
    <n v="1370"/>
    <n v="1310"/>
    <n v="1419634"/>
    <n v="0"/>
    <n v="1419634"/>
  </r>
  <r>
    <x v="0"/>
    <s v="Bandes"/>
    <x v="2"/>
    <n v="1516654"/>
    <n v="2048"/>
    <n v="206532"/>
    <n v="170327"/>
    <n v="1069742"/>
    <n v="-46161"/>
    <n v="1023581"/>
    <n v="0"/>
    <n v="0"/>
    <n v="0"/>
    <n v="0"/>
    <n v="0"/>
    <n v="55570"/>
    <n v="37309"/>
    <n v="21288"/>
    <n v="1516654"/>
    <n v="0"/>
    <n v="1516654"/>
  </r>
  <r>
    <x v="0"/>
    <s v="Fomento Paraná"/>
    <x v="2"/>
    <n v="1522298"/>
    <n v="129"/>
    <n v="0"/>
    <n v="663182"/>
    <n v="861792"/>
    <n v="-7929"/>
    <n v="853863"/>
    <n v="0"/>
    <n v="0"/>
    <n v="0"/>
    <n v="0"/>
    <n v="0"/>
    <n v="4013"/>
    <n v="78"/>
    <n v="1033"/>
    <n v="1522298"/>
    <n v="0"/>
    <n v="1522298"/>
  </r>
  <r>
    <x v="0"/>
    <s v="Badesc"/>
    <x v="1"/>
    <n v="971859"/>
    <n v="340"/>
    <n v="0"/>
    <n v="267288"/>
    <n v="739878"/>
    <n v="-62706"/>
    <n v="677172"/>
    <n v="0"/>
    <n v="0"/>
    <n v="0"/>
    <n v="0"/>
    <n v="0"/>
    <n v="13614"/>
    <n v="10568"/>
    <n v="2877"/>
    <n v="971859"/>
    <n v="0"/>
    <n v="971859"/>
  </r>
  <r>
    <x v="0"/>
    <s v="Badesul"/>
    <x v="3"/>
    <n v="4228961"/>
    <n v="2712"/>
    <n v="0"/>
    <n v="656909"/>
    <n v="3599834"/>
    <n v="-214351"/>
    <n v="3385483"/>
    <n v="0"/>
    <n v="0"/>
    <n v="0"/>
    <n v="0"/>
    <n v="0"/>
    <n v="145002"/>
    <n v="3723"/>
    <n v="35132"/>
    <n v="4228961"/>
    <n v="0"/>
    <n v="4228961"/>
  </r>
  <r>
    <x v="0"/>
    <s v="BDMG"/>
    <x v="3"/>
    <n v="6452366"/>
    <n v="80612"/>
    <n v="150551"/>
    <n v="559734"/>
    <n v="5403737"/>
    <n v="-217838"/>
    <n v="5185899"/>
    <n v="0"/>
    <n v="0"/>
    <n v="0"/>
    <n v="0"/>
    <n v="0"/>
    <n v="359434"/>
    <n v="8823"/>
    <n v="107314"/>
    <n v="6452366"/>
    <n v="0"/>
    <n v="6452366"/>
  </r>
  <r>
    <x v="0"/>
    <s v="BRDE"/>
    <x v="3"/>
    <n v="13400342"/>
    <n v="1"/>
    <n v="0"/>
    <n v="2001541"/>
    <n v="11162934"/>
    <n v="-347381"/>
    <n v="10815553"/>
    <n v="0"/>
    <n v="0"/>
    <n v="0"/>
    <n v="0"/>
    <n v="0"/>
    <n v="497918"/>
    <n v="50695"/>
    <n v="34634"/>
    <n v="13400342"/>
    <n v="0"/>
    <n v="13400342"/>
  </r>
  <r>
    <x v="0"/>
    <s v="Banrisul"/>
    <x v="4"/>
    <n v="58995655"/>
    <n v="797517"/>
    <n v="9315"/>
    <n v="18650627"/>
    <n v="28678340"/>
    <n v="-1609549"/>
    <n v="27068791"/>
    <n v="227"/>
    <n v="135671"/>
    <n v="61883"/>
    <n v="-6877"/>
    <n v="190904"/>
    <n v="4690257"/>
    <n v="6863179"/>
    <n v="725064"/>
    <n v="58995655"/>
    <n v="61883"/>
    <n v="58933772"/>
  </r>
  <r>
    <x v="0"/>
    <s v="Banestes"/>
    <x v="4"/>
    <n v="15056300"/>
    <n v="168322"/>
    <n v="3801616"/>
    <n v="5256408"/>
    <n v="3868869"/>
    <n v="-258599"/>
    <n v="3610269"/>
    <n v="515"/>
    <n v="118228"/>
    <n v="64182"/>
    <n v="-10843"/>
    <n v="172082"/>
    <n v="941570"/>
    <n v="891350"/>
    <n v="214684"/>
    <n v="15056300"/>
    <n v="64182"/>
    <n v="14992118"/>
  </r>
  <r>
    <x v="0"/>
    <s v="BRB"/>
    <x v="4"/>
    <n v="12229693"/>
    <n v="157244"/>
    <n v="412148"/>
    <n v="835858"/>
    <n v="9082865"/>
    <n v="-423932"/>
    <n v="8658934"/>
    <n v="0"/>
    <n v="0"/>
    <n v="0"/>
    <n v="0"/>
    <n v="0"/>
    <n v="1101254"/>
    <n v="722520"/>
    <n v="341737"/>
    <n v="12229693"/>
    <n v="0"/>
    <n v="12229693"/>
  </r>
  <r>
    <x v="0"/>
    <s v="Banpará "/>
    <x v="4"/>
    <n v="5032293"/>
    <n v="158076"/>
    <n v="525778"/>
    <n v="820549"/>
    <n v="2992830"/>
    <n v="-174634"/>
    <n v="2818196"/>
    <n v="0"/>
    <n v="0"/>
    <n v="0"/>
    <n v="0"/>
    <n v="0"/>
    <n v="277113"/>
    <n v="321666"/>
    <n v="110915"/>
    <n v="5032293"/>
    <n v="0"/>
    <n v="5032293"/>
  </r>
  <r>
    <x v="0"/>
    <s v="Banese"/>
    <x v="4"/>
    <n v="3727938"/>
    <n v="104397"/>
    <n v="570054"/>
    <n v="739939"/>
    <n v="1767612"/>
    <n v="-82102"/>
    <n v="1685511"/>
    <n v="0"/>
    <n v="0"/>
    <n v="0"/>
    <n v="0"/>
    <n v="0"/>
    <n v="154725"/>
    <n v="386964"/>
    <n v="86348"/>
    <n v="3727938"/>
    <n v="0"/>
    <n v="3727938"/>
  </r>
  <r>
    <x v="0"/>
    <s v="Banco do Brasil"/>
    <x v="5"/>
    <n v="1288799217"/>
    <n v="13357194"/>
    <n v="302435824"/>
    <n v="106189477"/>
    <n v="619375539"/>
    <n v="-24454860"/>
    <n v="594920678"/>
    <n v="322096"/>
    <n v="850829"/>
    <n v="314047"/>
    <n v="-29680"/>
    <n v="1457291"/>
    <n v="171135532"/>
    <n v="68314242"/>
    <n v="30988979"/>
    <n v="1288799217"/>
    <n v="314047"/>
    <n v="1288485170"/>
  </r>
  <r>
    <x v="0"/>
    <s v="Caixa"/>
    <x v="5"/>
    <n v="1064674796"/>
    <n v="13242976"/>
    <n v="120506953"/>
    <n v="166931496"/>
    <n v="597108812"/>
    <n v="-26520347"/>
    <n v="570588465"/>
    <n v="0"/>
    <n v="0"/>
    <n v="0"/>
    <n v="0"/>
    <n v="0"/>
    <n v="59834289"/>
    <n v="121145136"/>
    <n v="12425480"/>
    <n v="1064674796"/>
    <n v="0"/>
    <n v="1064674796"/>
  </r>
  <r>
    <x v="0"/>
    <s v="BNDES"/>
    <x v="5"/>
    <n v="871410178"/>
    <n v="2651"/>
    <n v="5592573"/>
    <n v="103302156"/>
    <n v="333429568"/>
    <n v="-2338928"/>
    <n v="331090641"/>
    <n v="0"/>
    <n v="0"/>
    <n v="0"/>
    <n v="0"/>
    <n v="0"/>
    <n v="26202826"/>
    <n v="328064273"/>
    <n v="77155058"/>
    <n v="871410178"/>
    <n v="0"/>
    <n v="871410178"/>
  </r>
  <r>
    <x v="0"/>
    <s v="Banco do Nordeste"/>
    <x v="5"/>
    <n v="38204992"/>
    <n v="197642"/>
    <n v="8244319"/>
    <n v="14306918"/>
    <n v="12601812"/>
    <n v="-865516"/>
    <n v="11736297"/>
    <n v="0"/>
    <n v="0"/>
    <n v="0"/>
    <n v="0"/>
    <n v="0"/>
    <n v="3059864"/>
    <n v="430194"/>
    <n v="229758"/>
    <n v="38204992"/>
    <n v="0"/>
    <n v="38204992"/>
  </r>
  <r>
    <x v="0"/>
    <s v="Banco da Amazônia"/>
    <x v="5"/>
    <n v="12418434"/>
    <n v="50478"/>
    <n v="548627"/>
    <n v="6844903"/>
    <n v="3200494"/>
    <n v="-78916"/>
    <n v="3121577"/>
    <n v="0"/>
    <n v="0"/>
    <n v="0"/>
    <n v="0"/>
    <n v="0"/>
    <n v="1224483"/>
    <n v="368980"/>
    <n v="259386"/>
    <n v="12418434"/>
    <n v="0"/>
    <n v="12418434"/>
  </r>
  <r>
    <x v="0"/>
    <s v="Bansicred"/>
    <x v="6"/>
    <n v="28929333"/>
    <n v="54312"/>
    <n v="10936306"/>
    <n v="3246318"/>
    <n v="13272866"/>
    <n v="-17494"/>
    <n v="13255372"/>
    <n v="0"/>
    <n v="0"/>
    <n v="0"/>
    <n v="0"/>
    <n v="0"/>
    <n v="724529"/>
    <n v="587189"/>
    <n v="125307"/>
    <n v="28929333"/>
    <n v="0"/>
    <n v="28929333"/>
  </r>
  <r>
    <x v="0"/>
    <s v="Bancoob"/>
    <x v="6"/>
    <n v="21889831"/>
    <n v="6118"/>
    <n v="3704445"/>
    <n v="8490847"/>
    <n v="8131820"/>
    <n v="-35668"/>
    <n v="8096152"/>
    <n v="0"/>
    <n v="0"/>
    <n v="0"/>
    <n v="0"/>
    <n v="0"/>
    <n v="1130236"/>
    <n v="389808"/>
    <n v="72225"/>
    <n v="21889831"/>
    <n v="0"/>
    <n v="21889831"/>
  </r>
  <r>
    <x v="0"/>
    <s v="Cresol"/>
    <x v="6"/>
    <n v="1518324"/>
    <n v="1572"/>
    <n v="5064"/>
    <n v="410565"/>
    <n v="17496"/>
    <n v="-1570"/>
    <n v="15926"/>
    <n v="0"/>
    <n v="0"/>
    <n v="0"/>
    <n v="0"/>
    <n v="0"/>
    <n v="8890"/>
    <n v="1066449"/>
    <n v="9858"/>
    <n v="1518324"/>
    <n v="0"/>
    <n v="1518324"/>
  </r>
  <r>
    <x v="1"/>
    <s v="Piauí Fomento"/>
    <x v="0"/>
    <n v="13241"/>
    <n v="128"/>
    <n v="0"/>
    <n v="7461"/>
    <n v="5668"/>
    <n v="-108"/>
    <n v="5560"/>
    <n v="0"/>
    <n v="0"/>
    <n v="0"/>
    <n v="0"/>
    <n v="0"/>
    <n v="71"/>
    <n v="0"/>
    <n v="21"/>
    <n v="13241"/>
    <n v="0"/>
    <n v="13241"/>
  </r>
  <r>
    <x v="1"/>
    <s v="Desenvolve RR"/>
    <x v="0"/>
    <n v="13089"/>
    <n v="113"/>
    <n v="0"/>
    <n v="11816"/>
    <n v="672"/>
    <n v="-10"/>
    <n v="662"/>
    <n v="0"/>
    <n v="0"/>
    <n v="0"/>
    <n v="0"/>
    <n v="0"/>
    <n v="41"/>
    <n v="26"/>
    <n v="430"/>
    <n v="13089"/>
    <n v="0"/>
    <n v="13089"/>
  </r>
  <r>
    <x v="1"/>
    <s v="Afap "/>
    <x v="0"/>
    <n v="21025"/>
    <n v="94"/>
    <n v="0"/>
    <n v="6661"/>
    <n v="13382"/>
    <n v="-2401"/>
    <n v="10981"/>
    <n v="0"/>
    <n v="0"/>
    <n v="0"/>
    <n v="0"/>
    <n v="0"/>
    <n v="2916"/>
    <n v="28"/>
    <n v="344"/>
    <n v="21025"/>
    <n v="0"/>
    <n v="21025"/>
  </r>
  <r>
    <x v="1"/>
    <s v="Ag Ft Tocantins"/>
    <x v="0"/>
    <n v="27283"/>
    <n v="5"/>
    <n v="0"/>
    <n v="16703"/>
    <n v="10710"/>
    <n v="-509"/>
    <n v="10200"/>
    <n v="0"/>
    <n v="0"/>
    <n v="0"/>
    <n v="0"/>
    <n v="0"/>
    <n v="187"/>
    <n v="32"/>
    <n v="156"/>
    <n v="27283"/>
    <n v="0"/>
    <n v="27283"/>
  </r>
  <r>
    <x v="1"/>
    <s v="Desenvolve MT"/>
    <x v="0"/>
    <n v="32331"/>
    <n v="375"/>
    <n v="0"/>
    <n v="6639"/>
    <n v="20912"/>
    <n v="-1588"/>
    <n v="19324"/>
    <n v="0"/>
    <n v="0"/>
    <n v="0"/>
    <n v="0"/>
    <n v="0"/>
    <n v="3122"/>
    <n v="67"/>
    <n v="2804"/>
    <n v="32331"/>
    <n v="0"/>
    <n v="32331"/>
  </r>
  <r>
    <x v="1"/>
    <s v="Desenvolve (Alagoas)"/>
    <x v="0"/>
    <n v="43685"/>
    <n v="280"/>
    <n v="0"/>
    <n v="37403"/>
    <n v="6047"/>
    <n v="-844"/>
    <n v="5203"/>
    <n v="0"/>
    <n v="0"/>
    <n v="0"/>
    <n v="0"/>
    <n v="0"/>
    <n v="65"/>
    <n v="299"/>
    <n v="435"/>
    <n v="43685"/>
    <n v="0"/>
    <n v="43685"/>
  </r>
  <r>
    <x v="1"/>
    <s v="Age (Pernambuco)"/>
    <x v="0"/>
    <n v="55760"/>
    <n v="15"/>
    <n v="0"/>
    <n v="32297"/>
    <n v="30344"/>
    <n v="-7991"/>
    <n v="22353"/>
    <n v="0"/>
    <n v="0"/>
    <n v="0"/>
    <n v="0"/>
    <n v="0"/>
    <n v="579"/>
    <n v="39"/>
    <n v="477"/>
    <n v="55760"/>
    <n v="0"/>
    <n v="55760"/>
  </r>
  <r>
    <x v="1"/>
    <s v="AGN (Rio Grande do Norte)"/>
    <x v="0"/>
    <n v="55501"/>
    <n v="372"/>
    <n v="0"/>
    <n v="47646"/>
    <n v="3877"/>
    <n v="-1019"/>
    <n v="2858"/>
    <n v="0"/>
    <n v="0"/>
    <n v="0"/>
    <n v="0"/>
    <n v="0"/>
    <n v="2986"/>
    <n v="525"/>
    <n v="1114"/>
    <n v="55501"/>
    <n v="0"/>
    <n v="55501"/>
  </r>
  <r>
    <x v="1"/>
    <s v="Goiás Fomento"/>
    <x v="0"/>
    <n v="211057"/>
    <n v="136"/>
    <n v="49371"/>
    <n v="10967"/>
    <n v="128759"/>
    <n v="-14175"/>
    <n v="114584"/>
    <n v="0"/>
    <n v="0"/>
    <n v="0"/>
    <n v="0"/>
    <n v="0"/>
    <n v="29865"/>
    <n v="310"/>
    <n v="5824"/>
    <n v="211057"/>
    <n v="0"/>
    <n v="211057"/>
  </r>
  <r>
    <x v="1"/>
    <s v="Afeam"/>
    <x v="1"/>
    <n v="379430"/>
    <n v="588"/>
    <n v="0"/>
    <n v="233455"/>
    <n v="70895"/>
    <n v="-6230"/>
    <n v="64665"/>
    <n v="0"/>
    <n v="0"/>
    <n v="0"/>
    <n v="0"/>
    <n v="0"/>
    <n v="4184"/>
    <n v="67099"/>
    <n v="9439"/>
    <n v="379430"/>
    <n v="0"/>
    <n v="379430"/>
  </r>
  <r>
    <x v="1"/>
    <s v="AgeRio"/>
    <x v="1"/>
    <n v="429097"/>
    <n v="24"/>
    <n v="0"/>
    <n v="285100"/>
    <n v="139278"/>
    <n v="-6798"/>
    <n v="132480"/>
    <n v="0"/>
    <n v="0"/>
    <n v="0"/>
    <n v="0"/>
    <n v="0"/>
    <n v="1286"/>
    <n v="798"/>
    <n v="9409"/>
    <n v="429097"/>
    <n v="0"/>
    <n v="429097"/>
  </r>
  <r>
    <x v="1"/>
    <s v="Desenbahia"/>
    <x v="2"/>
    <n v="1022852"/>
    <n v="311"/>
    <n v="125974"/>
    <n v="271971"/>
    <n v="566977"/>
    <n v="-26038"/>
    <n v="540939"/>
    <n v="0"/>
    <n v="0"/>
    <n v="0"/>
    <n v="0"/>
    <n v="0"/>
    <n v="30103"/>
    <n v="9960"/>
    <n v="43594"/>
    <n v="1022852"/>
    <n v="0"/>
    <n v="1022852"/>
  </r>
  <r>
    <x v="1"/>
    <s v="Desenvolve SP"/>
    <x v="2"/>
    <n v="1423831"/>
    <n v="4"/>
    <n v="0"/>
    <n v="365542"/>
    <n v="1020162"/>
    <n v="-22088"/>
    <n v="998074"/>
    <n v="0"/>
    <n v="0"/>
    <n v="0"/>
    <n v="0"/>
    <n v="0"/>
    <n v="23101"/>
    <n v="35820"/>
    <n v="1290"/>
    <n v="1423831"/>
    <n v="0"/>
    <n v="1423831"/>
  </r>
  <r>
    <x v="1"/>
    <s v="Bandes"/>
    <x v="2"/>
    <n v="1508704"/>
    <n v="450"/>
    <n v="285607"/>
    <n v="80940"/>
    <n v="1069346"/>
    <n v="-45122"/>
    <n v="1024225"/>
    <n v="0"/>
    <n v="0"/>
    <n v="0"/>
    <n v="0"/>
    <n v="0"/>
    <n v="58685"/>
    <n v="38833"/>
    <n v="19964"/>
    <n v="1508704"/>
    <n v="0"/>
    <n v="1508704"/>
  </r>
  <r>
    <x v="1"/>
    <s v="Fomento Paraná"/>
    <x v="2"/>
    <n v="1548220"/>
    <n v="5"/>
    <n v="0"/>
    <n v="690870"/>
    <n v="865660"/>
    <n v="-9264"/>
    <n v="856395"/>
    <n v="0"/>
    <n v="0"/>
    <n v="0"/>
    <n v="0"/>
    <n v="0"/>
    <n v="-681"/>
    <n v="184"/>
    <n v="1447"/>
    <n v="1548220"/>
    <n v="0"/>
    <n v="1548220"/>
  </r>
  <r>
    <x v="1"/>
    <s v="Badesc"/>
    <x v="1"/>
    <n v="970668"/>
    <n v="9"/>
    <n v="0"/>
    <n v="302184"/>
    <n v="690062"/>
    <n v="-49465"/>
    <n v="640597"/>
    <n v="0"/>
    <n v="0"/>
    <n v="0"/>
    <n v="0"/>
    <n v="0"/>
    <n v="16015"/>
    <n v="8772"/>
    <n v="3091"/>
    <n v="970668"/>
    <n v="0"/>
    <n v="970668"/>
  </r>
  <r>
    <x v="1"/>
    <s v="Badesul"/>
    <x v="3"/>
    <n v="4290181"/>
    <n v="2004"/>
    <n v="0"/>
    <n v="624568"/>
    <n v="3707493"/>
    <n v="-242989"/>
    <n v="3464504"/>
    <n v="0"/>
    <n v="0"/>
    <n v="0"/>
    <n v="0"/>
    <n v="0"/>
    <n v="160561"/>
    <n v="3710"/>
    <n v="34834"/>
    <n v="4290181"/>
    <n v="0"/>
    <n v="4290181"/>
  </r>
  <r>
    <x v="1"/>
    <s v="BDMG"/>
    <x v="3"/>
    <n v="6641214"/>
    <n v="97646"/>
    <n v="241607"/>
    <n v="703841"/>
    <n v="5275537"/>
    <n v="-190173"/>
    <n v="5085364"/>
    <n v="0"/>
    <n v="0"/>
    <n v="0"/>
    <n v="0"/>
    <n v="0"/>
    <n v="397262"/>
    <n v="8750"/>
    <n v="106743"/>
    <n v="6641214"/>
    <n v="0"/>
    <n v="6641214"/>
  </r>
  <r>
    <x v="1"/>
    <s v="BRDE"/>
    <x v="3"/>
    <n v="13752554"/>
    <n v="7"/>
    <n v="0"/>
    <n v="1977515"/>
    <n v="11560068"/>
    <n v="-365595"/>
    <n v="11194473"/>
    <n v="0"/>
    <n v="0"/>
    <n v="0"/>
    <n v="0"/>
    <n v="0"/>
    <n v="495813"/>
    <n v="50573"/>
    <n v="34172"/>
    <n v="13752554"/>
    <n v="0"/>
    <n v="13752554"/>
  </r>
  <r>
    <x v="1"/>
    <s v="Banrisul"/>
    <x v="4"/>
    <n v="60792922"/>
    <n v="691811"/>
    <n v="6422"/>
    <n v="19113957"/>
    <n v="29222198"/>
    <n v="-1753618"/>
    <n v="27468580"/>
    <n v="235"/>
    <n v="136027"/>
    <n v="64196"/>
    <n v="-7690"/>
    <n v="192769"/>
    <n v="5036887"/>
    <n v="7513777"/>
    <n v="768718"/>
    <n v="60792922"/>
    <n v="64196"/>
    <n v="60728726"/>
  </r>
  <r>
    <x v="1"/>
    <s v="Banestes"/>
    <x v="4"/>
    <n v="15841355"/>
    <n v="209379"/>
    <n v="4338696"/>
    <n v="5448669"/>
    <n v="3868282"/>
    <n v="-271010"/>
    <n v="3597272"/>
    <n v="446"/>
    <n v="107685"/>
    <n v="58314"/>
    <n v="-11485"/>
    <n v="154961"/>
    <n v="977336"/>
    <n v="897308"/>
    <n v="217734"/>
    <n v="15841355"/>
    <n v="58314"/>
    <n v="15783041"/>
  </r>
  <r>
    <x v="1"/>
    <s v="BRB"/>
    <x v="4"/>
    <n v="12984068"/>
    <n v="176300"/>
    <n v="683049"/>
    <n v="1045290"/>
    <n v="9256424"/>
    <n v="-437786"/>
    <n v="8818638"/>
    <n v="0"/>
    <n v="0"/>
    <n v="0"/>
    <n v="0"/>
    <n v="0"/>
    <n v="1136228"/>
    <n v="761956"/>
    <n v="362607"/>
    <n v="12984068"/>
    <n v="0"/>
    <n v="12984068"/>
  </r>
  <r>
    <x v="1"/>
    <s v="Banpará "/>
    <x v="4"/>
    <n v="5219661"/>
    <n v="166203"/>
    <n v="587636"/>
    <n v="852268"/>
    <n v="3093841"/>
    <n v="-185955"/>
    <n v="2907886"/>
    <n v="0"/>
    <n v="0"/>
    <n v="0"/>
    <n v="0"/>
    <n v="0"/>
    <n v="240153"/>
    <n v="351982"/>
    <n v="113533"/>
    <n v="5219661"/>
    <n v="0"/>
    <n v="5219661"/>
  </r>
  <r>
    <x v="1"/>
    <s v="Banese"/>
    <x v="4"/>
    <n v="3903381"/>
    <n v="76450"/>
    <n v="733340"/>
    <n v="681983"/>
    <n v="1830885"/>
    <n v="-88414"/>
    <n v="1742471"/>
    <n v="0"/>
    <n v="0"/>
    <n v="0"/>
    <n v="0"/>
    <n v="0"/>
    <n v="160675"/>
    <n v="424699"/>
    <n v="83763"/>
    <n v="3903381"/>
    <n v="0"/>
    <n v="3903381"/>
  </r>
  <r>
    <x v="1"/>
    <s v="Banco do Brasil"/>
    <x v="5"/>
    <n v="1365685884"/>
    <n v="16130015"/>
    <n v="349471489"/>
    <n v="111827847"/>
    <n v="632494798"/>
    <n v="-26046997"/>
    <n v="606447801"/>
    <n v="364255"/>
    <n v="819559"/>
    <n v="301290"/>
    <n v="-28211"/>
    <n v="1456893"/>
    <n v="180285970"/>
    <n v="65218362"/>
    <n v="34847508"/>
    <n v="1365685884"/>
    <n v="301290"/>
    <n v="1365384594"/>
  </r>
  <r>
    <x v="1"/>
    <s v="Caixa"/>
    <x v="5"/>
    <n v="1078421169"/>
    <n v="13019618"/>
    <n v="105580542"/>
    <n v="173047252"/>
    <n v="617183913"/>
    <n v="-28058672"/>
    <n v="589125241"/>
    <n v="0"/>
    <n v="0"/>
    <n v="0"/>
    <n v="0"/>
    <n v="0"/>
    <n v="58784517"/>
    <n v="126410624"/>
    <n v="12453373"/>
    <n v="1078421169"/>
    <n v="0"/>
    <n v="1078421169"/>
  </r>
  <r>
    <x v="1"/>
    <s v="BNDES"/>
    <x v="5"/>
    <n v="892413411"/>
    <n v="4264"/>
    <n v="3435306"/>
    <n v="103618506"/>
    <n v="353045475"/>
    <n v="-2610688"/>
    <n v="350434787"/>
    <n v="0"/>
    <n v="0"/>
    <n v="0"/>
    <n v="0"/>
    <n v="0"/>
    <n v="27039140"/>
    <n v="331992109"/>
    <n v="75889300"/>
    <n v="892413411"/>
    <n v="0"/>
    <n v="892413411"/>
  </r>
  <r>
    <x v="1"/>
    <s v="Banco do Nordeste"/>
    <x v="5"/>
    <n v="39409982"/>
    <n v="220701"/>
    <n v="8806555"/>
    <n v="14470781"/>
    <n v="13025568"/>
    <n v="-973976"/>
    <n v="12051592"/>
    <n v="0"/>
    <n v="0"/>
    <n v="0"/>
    <n v="0"/>
    <n v="0"/>
    <n v="3136563"/>
    <n v="494294"/>
    <n v="229497"/>
    <n v="39409982"/>
    <n v="0"/>
    <n v="39409982"/>
  </r>
  <r>
    <x v="1"/>
    <s v="Banco da Amazônia"/>
    <x v="5"/>
    <n v="12282778"/>
    <n v="31522"/>
    <n v="1403469"/>
    <n v="5597025"/>
    <n v="3527074"/>
    <n v="-83809"/>
    <n v="3443266"/>
    <n v="0"/>
    <n v="0"/>
    <n v="0"/>
    <n v="0"/>
    <n v="0"/>
    <n v="1184480"/>
    <n v="366934"/>
    <n v="256081"/>
    <n v="12282778"/>
    <n v="0"/>
    <n v="12282778"/>
  </r>
  <r>
    <x v="1"/>
    <s v="Bansicred"/>
    <x v="6"/>
    <n v="29363941"/>
    <n v="43841"/>
    <n v="10791237"/>
    <n v="3480248"/>
    <n v="13610388"/>
    <n v="-5366"/>
    <n v="13605022"/>
    <n v="0"/>
    <n v="0"/>
    <n v="0"/>
    <n v="0"/>
    <n v="0"/>
    <n v="728999"/>
    <n v="585302"/>
    <n v="129294"/>
    <n v="29363941"/>
    <n v="0"/>
    <n v="29363941"/>
  </r>
  <r>
    <x v="1"/>
    <s v="Bancoob"/>
    <x v="6"/>
    <n v="23761055"/>
    <n v="3738"/>
    <n v="5125755"/>
    <n v="8274615"/>
    <n v="8407654"/>
    <n v="-37655"/>
    <n v="8369999"/>
    <n v="0"/>
    <n v="0"/>
    <n v="0"/>
    <n v="0"/>
    <n v="0"/>
    <n v="1157506"/>
    <n v="756731"/>
    <n v="72711"/>
    <n v="23761055"/>
    <n v="0"/>
    <n v="23761055"/>
  </r>
  <r>
    <x v="1"/>
    <s v="Cresol"/>
    <x v="6"/>
    <n v="1576744"/>
    <n v="2683"/>
    <n v="596"/>
    <n v="466390"/>
    <n v="19527"/>
    <n v="-2301"/>
    <n v="17225"/>
    <n v="0"/>
    <n v="0"/>
    <n v="0"/>
    <n v="0"/>
    <n v="0"/>
    <n v="9940"/>
    <n v="1069806"/>
    <n v="10103"/>
    <n v="1576744"/>
    <n v="0"/>
    <n v="1576744"/>
  </r>
  <r>
    <x v="2"/>
    <s v="Piauí Fomento"/>
    <x v="0"/>
    <n v="13304"/>
    <n v="10"/>
    <n v="0"/>
    <n v="7636"/>
    <n v="5622"/>
    <n v="-107"/>
    <n v="5515"/>
    <n v="0"/>
    <n v="0"/>
    <n v="0"/>
    <n v="0"/>
    <n v="0"/>
    <n v="124"/>
    <n v="0"/>
    <n v="20"/>
    <n v="13304"/>
    <n v="0"/>
    <n v="13304"/>
  </r>
  <r>
    <x v="2"/>
    <s v="Desenvolve RR"/>
    <x v="0"/>
    <n v="13507"/>
    <n v="282"/>
    <n v="0"/>
    <n v="11995"/>
    <n v="718"/>
    <n v="-54"/>
    <n v="664"/>
    <n v="0"/>
    <n v="0"/>
    <n v="0"/>
    <n v="0"/>
    <n v="0"/>
    <n v="136"/>
    <n v="20"/>
    <n v="410"/>
    <n v="13507"/>
    <n v="0"/>
    <n v="13507"/>
  </r>
  <r>
    <x v="2"/>
    <s v="Afap "/>
    <x v="0"/>
    <n v="19491"/>
    <n v="0"/>
    <n v="0"/>
    <n v="6685"/>
    <n v="12424"/>
    <n v="-2636"/>
    <n v="9788"/>
    <n v="0"/>
    <n v="0"/>
    <n v="0"/>
    <n v="0"/>
    <n v="0"/>
    <n v="2671"/>
    <n v="22"/>
    <n v="325"/>
    <n v="19491"/>
    <n v="0"/>
    <n v="19491"/>
  </r>
  <r>
    <x v="2"/>
    <s v="Ag Ft Tocantins"/>
    <x v="0"/>
    <n v="26886"/>
    <n v="84"/>
    <n v="0"/>
    <n v="12497"/>
    <n v="14549"/>
    <n v="-756"/>
    <n v="13793"/>
    <n v="0"/>
    <n v="0"/>
    <n v="0"/>
    <n v="0"/>
    <n v="0"/>
    <n v="264"/>
    <n v="29"/>
    <n v="219"/>
    <n v="26886"/>
    <n v="0"/>
    <n v="26886"/>
  </r>
  <r>
    <x v="2"/>
    <s v="Desenvolve MT"/>
    <x v="0"/>
    <n v="32527"/>
    <n v="355"/>
    <n v="0"/>
    <n v="6086"/>
    <n v="20171"/>
    <n v="-1789"/>
    <n v="18382"/>
    <n v="0"/>
    <n v="0"/>
    <n v="0"/>
    <n v="0"/>
    <n v="0"/>
    <n v="4744"/>
    <n v="62"/>
    <n v="2898"/>
    <n v="32527"/>
    <n v="0"/>
    <n v="32527"/>
  </r>
  <r>
    <x v="2"/>
    <s v="Desenvolve (Alagoas)"/>
    <x v="0"/>
    <n v="44961"/>
    <n v="51"/>
    <n v="0"/>
    <n v="38603"/>
    <n v="6450"/>
    <n v="-903"/>
    <n v="5548"/>
    <n v="0"/>
    <n v="0"/>
    <n v="0"/>
    <n v="0"/>
    <n v="0"/>
    <n v="60"/>
    <n v="306"/>
    <n v="394"/>
    <n v="44961"/>
    <n v="0"/>
    <n v="44961"/>
  </r>
  <r>
    <x v="2"/>
    <s v="Age (Pernambuco)"/>
    <x v="0"/>
    <n v="54481"/>
    <n v="93"/>
    <n v="0"/>
    <n v="30630"/>
    <n v="32144"/>
    <n v="-9506"/>
    <n v="22638"/>
    <n v="0"/>
    <n v="0"/>
    <n v="0"/>
    <n v="0"/>
    <n v="0"/>
    <n v="629"/>
    <n v="51"/>
    <n v="440"/>
    <n v="54481"/>
    <n v="0"/>
    <n v="54481"/>
  </r>
  <r>
    <x v="2"/>
    <s v="AGN (Rio Grande do Norte)"/>
    <x v="0"/>
    <n v="57829"/>
    <n v="37"/>
    <n v="0"/>
    <n v="49712"/>
    <n v="2864"/>
    <n v="-176"/>
    <n v="2688"/>
    <n v="0"/>
    <n v="0"/>
    <n v="0"/>
    <n v="0"/>
    <n v="0"/>
    <n v="3359"/>
    <n v="935"/>
    <n v="1098"/>
    <n v="57829"/>
    <n v="0"/>
    <n v="57829"/>
  </r>
  <r>
    <x v="2"/>
    <s v="Goiás Fomento"/>
    <x v="0"/>
    <n v="212368"/>
    <n v="162"/>
    <n v="24705"/>
    <n v="31617"/>
    <n v="133809"/>
    <n v="-16563"/>
    <n v="117246"/>
    <n v="0"/>
    <n v="0"/>
    <n v="0"/>
    <n v="0"/>
    <n v="0"/>
    <n v="32623"/>
    <n v="341"/>
    <n v="5675"/>
    <n v="212368"/>
    <n v="0"/>
    <n v="212368"/>
  </r>
  <r>
    <x v="2"/>
    <s v="Afeam"/>
    <x v="1"/>
    <n v="372814"/>
    <n v="632"/>
    <n v="0"/>
    <n v="230816"/>
    <n v="68156"/>
    <n v="-6273"/>
    <n v="61883"/>
    <n v="0"/>
    <n v="0"/>
    <n v="0"/>
    <n v="0"/>
    <n v="0"/>
    <n v="3924"/>
    <n v="65297"/>
    <n v="10262"/>
    <n v="372814"/>
    <n v="0"/>
    <n v="372814"/>
  </r>
  <r>
    <x v="2"/>
    <s v="AgeRio"/>
    <x v="1"/>
    <n v="466236"/>
    <n v="4"/>
    <n v="0"/>
    <n v="286395"/>
    <n v="169832"/>
    <n v="-7302"/>
    <n v="162531"/>
    <n v="0"/>
    <n v="0"/>
    <n v="0"/>
    <n v="0"/>
    <n v="0"/>
    <n v="2643"/>
    <n v="5291"/>
    <n v="9372"/>
    <n v="466236"/>
    <n v="0"/>
    <n v="466236"/>
  </r>
  <r>
    <x v="2"/>
    <s v="Desenbahia"/>
    <x v="2"/>
    <n v="1036115"/>
    <n v="344"/>
    <n v="132100"/>
    <n v="266908"/>
    <n v="588657"/>
    <n v="-29477"/>
    <n v="559180"/>
    <n v="0"/>
    <n v="0"/>
    <n v="0"/>
    <n v="0"/>
    <n v="0"/>
    <n v="24108"/>
    <n v="9967"/>
    <n v="43508"/>
    <n v="1036115"/>
    <n v="0"/>
    <n v="1036115"/>
  </r>
  <r>
    <x v="2"/>
    <s v="Desenvolve SP"/>
    <x v="2"/>
    <n v="1442435"/>
    <n v="0"/>
    <n v="0"/>
    <n v="351234"/>
    <n v="1042488"/>
    <n v="-27125"/>
    <n v="1015363"/>
    <n v="0"/>
    <n v="0"/>
    <n v="0"/>
    <n v="0"/>
    <n v="0"/>
    <n v="38762"/>
    <n v="35799"/>
    <n v="1277"/>
    <n v="1442435"/>
    <n v="0"/>
    <n v="1442435"/>
  </r>
  <r>
    <x v="2"/>
    <s v="Bandes"/>
    <x v="2"/>
    <n v="1513975"/>
    <n v="483"/>
    <n v="296032"/>
    <n v="83134"/>
    <n v="1066489"/>
    <n v="-46680"/>
    <n v="1019809"/>
    <n v="0"/>
    <n v="0"/>
    <n v="0"/>
    <n v="0"/>
    <n v="0"/>
    <n v="62270"/>
    <n v="33580"/>
    <n v="18666"/>
    <n v="1513975"/>
    <n v="0"/>
    <n v="1513975"/>
  </r>
  <r>
    <x v="2"/>
    <s v="Fomento Paraná"/>
    <x v="2"/>
    <n v="1572990"/>
    <n v="1"/>
    <n v="0"/>
    <n v="720862"/>
    <n v="863814"/>
    <n v="-18297"/>
    <n v="845518"/>
    <n v="0"/>
    <n v="0"/>
    <n v="0"/>
    <n v="0"/>
    <n v="0"/>
    <n v="4784"/>
    <n v="135"/>
    <n v="1691"/>
    <n v="1572990"/>
    <n v="0"/>
    <n v="1572990"/>
  </r>
  <r>
    <x v="2"/>
    <s v="Badesc"/>
    <x v="1"/>
    <n v="956399"/>
    <n v="46"/>
    <n v="0"/>
    <n v="322385"/>
    <n v="669724"/>
    <n v="-51668"/>
    <n v="618056"/>
    <n v="0"/>
    <n v="0"/>
    <n v="0"/>
    <n v="0"/>
    <n v="0"/>
    <n v="9431"/>
    <n v="3497"/>
    <n v="2985"/>
    <n v="956399"/>
    <n v="0"/>
    <n v="956399"/>
  </r>
  <r>
    <x v="2"/>
    <s v="Badesul"/>
    <x v="3"/>
    <n v="4314046"/>
    <n v="1445"/>
    <n v="0"/>
    <n v="632066"/>
    <n v="3623861"/>
    <n v="-176436"/>
    <n v="3447425"/>
    <n v="0"/>
    <n v="0"/>
    <n v="0"/>
    <n v="0"/>
    <n v="0"/>
    <n v="195098"/>
    <n v="3723"/>
    <n v="34289"/>
    <n v="4314046"/>
    <n v="0"/>
    <n v="4314046"/>
  </r>
  <r>
    <x v="2"/>
    <s v="BDMG"/>
    <x v="3"/>
    <n v="6779329"/>
    <n v="94152"/>
    <n v="198491"/>
    <n v="697874"/>
    <n v="5483653"/>
    <n v="-232540"/>
    <n v="5251112"/>
    <n v="0"/>
    <n v="0"/>
    <n v="0"/>
    <n v="0"/>
    <n v="0"/>
    <n v="422463"/>
    <n v="8758"/>
    <n v="106478"/>
    <n v="6779329"/>
    <n v="0"/>
    <n v="6779329"/>
  </r>
  <r>
    <x v="2"/>
    <s v="BRDE"/>
    <x v="3"/>
    <n v="14200425"/>
    <n v="21"/>
    <n v="0"/>
    <n v="2098818"/>
    <n v="11912952"/>
    <n v="-359300"/>
    <n v="11553652"/>
    <n v="0"/>
    <n v="0"/>
    <n v="0"/>
    <n v="0"/>
    <n v="0"/>
    <n v="512537"/>
    <n v="1271"/>
    <n v="34126"/>
    <n v="14200425"/>
    <n v="0"/>
    <n v="14200425"/>
  </r>
  <r>
    <x v="2"/>
    <s v="Banrisul"/>
    <x v="4"/>
    <n v="63045920"/>
    <n v="712460"/>
    <n v="1506216"/>
    <n v="19491396"/>
    <n v="29279471"/>
    <n v="-1853738"/>
    <n v="27425733"/>
    <n v="239"/>
    <n v="130160"/>
    <n v="63141"/>
    <n v="-7220"/>
    <n v="186320"/>
    <n v="5128408"/>
    <n v="7782650"/>
    <n v="812736"/>
    <n v="63045920"/>
    <n v="63141"/>
    <n v="62982779"/>
  </r>
  <r>
    <x v="2"/>
    <s v="Banestes"/>
    <x v="4"/>
    <n v="16173097"/>
    <n v="192169"/>
    <n v="4100448"/>
    <n v="5662762"/>
    <n v="3753267"/>
    <n v="-288961"/>
    <n v="3464306"/>
    <n v="504"/>
    <n v="95391"/>
    <n v="53609"/>
    <n v="-8574"/>
    <n v="140930"/>
    <n v="992277"/>
    <n v="1398164"/>
    <n v="222041"/>
    <n v="16173097"/>
    <n v="53609"/>
    <n v="16119488"/>
  </r>
  <r>
    <x v="2"/>
    <s v="BRB"/>
    <x v="4"/>
    <n v="13092926"/>
    <n v="162308"/>
    <n v="1086244"/>
    <n v="802196"/>
    <n v="9386965"/>
    <n v="-457003"/>
    <n v="8929962"/>
    <n v="0"/>
    <n v="0"/>
    <n v="0"/>
    <n v="0"/>
    <n v="0"/>
    <n v="1221025"/>
    <n v="513338"/>
    <n v="377853"/>
    <n v="13092926"/>
    <n v="0"/>
    <n v="13092926"/>
  </r>
  <r>
    <x v="2"/>
    <s v="Banpará "/>
    <x v="4"/>
    <n v="5216915"/>
    <n v="176085"/>
    <n v="577077"/>
    <n v="878065"/>
    <n v="3234783"/>
    <n v="-193514"/>
    <n v="3041269"/>
    <n v="0"/>
    <n v="0"/>
    <n v="0"/>
    <n v="0"/>
    <n v="0"/>
    <n v="265584"/>
    <n v="164020"/>
    <n v="114815"/>
    <n v="5216915"/>
    <n v="0"/>
    <n v="5216915"/>
  </r>
  <r>
    <x v="2"/>
    <s v="Banese"/>
    <x v="4"/>
    <n v="3981482"/>
    <n v="109326"/>
    <n v="912414"/>
    <n v="637633"/>
    <n v="1915732"/>
    <n v="-87833"/>
    <n v="1827899"/>
    <n v="0"/>
    <n v="0"/>
    <n v="0"/>
    <n v="0"/>
    <n v="0"/>
    <n v="160656"/>
    <n v="251519"/>
    <n v="82036"/>
    <n v="3981482"/>
    <n v="0"/>
    <n v="3981482"/>
  </r>
  <r>
    <x v="2"/>
    <s v="Banco do Brasil"/>
    <x v="5"/>
    <n v="1366033053"/>
    <n v="16591009"/>
    <n v="351122452"/>
    <n v="107995576"/>
    <n v="634507003"/>
    <n v="-26728946"/>
    <n v="607778057"/>
    <n v="450050"/>
    <n v="812864"/>
    <n v="303076"/>
    <n v="-28854"/>
    <n v="1537136"/>
    <n v="180457298"/>
    <n v="66231285"/>
    <n v="34320240"/>
    <n v="1366033053"/>
    <n v="303076"/>
    <n v="1365729977"/>
  </r>
  <r>
    <x v="2"/>
    <s v="Caixa"/>
    <x v="5"/>
    <n v="1119059970"/>
    <n v="12848323"/>
    <n v="125713522"/>
    <n v="169971869"/>
    <n v="637354089"/>
    <n v="-29057375"/>
    <n v="608296714"/>
    <n v="0"/>
    <n v="0"/>
    <n v="0"/>
    <n v="0"/>
    <n v="0"/>
    <n v="62807147"/>
    <n v="126559044"/>
    <n v="12863350"/>
    <n v="1119059970"/>
    <n v="0"/>
    <n v="1119059970"/>
  </r>
  <r>
    <x v="2"/>
    <s v="BNDES"/>
    <x v="5"/>
    <n v="909428077"/>
    <n v="3464"/>
    <n v="13650223"/>
    <n v="112602627"/>
    <n v="356961479"/>
    <n v="-2706670"/>
    <n v="354254809"/>
    <n v="0"/>
    <n v="0"/>
    <n v="0"/>
    <n v="0"/>
    <n v="0"/>
    <n v="23852424"/>
    <n v="325802277"/>
    <n v="79262252"/>
    <n v="909428077"/>
    <n v="0"/>
    <n v="909428077"/>
  </r>
  <r>
    <x v="2"/>
    <s v="Banco do Nordeste"/>
    <x v="5"/>
    <n v="40573015"/>
    <n v="201214"/>
    <n v="9606779"/>
    <n v="14949940"/>
    <n v="13080587"/>
    <n v="-1091896"/>
    <n v="11988690"/>
    <n v="0"/>
    <n v="0"/>
    <n v="0"/>
    <n v="0"/>
    <n v="0"/>
    <n v="3254114"/>
    <n v="343371"/>
    <n v="228907"/>
    <n v="40573015"/>
    <n v="0"/>
    <n v="40573015"/>
  </r>
  <r>
    <x v="2"/>
    <s v="Banco da Amazônia"/>
    <x v="5"/>
    <n v="12349855"/>
    <n v="40945"/>
    <n v="783333"/>
    <n v="6088915"/>
    <n v="3740511"/>
    <n v="-132271"/>
    <n v="3608241"/>
    <n v="0"/>
    <n v="0"/>
    <n v="0"/>
    <n v="0"/>
    <n v="0"/>
    <n v="1245465"/>
    <n v="313119"/>
    <n v="269837"/>
    <n v="12349855"/>
    <n v="0"/>
    <n v="12349855"/>
  </r>
  <r>
    <x v="2"/>
    <s v="Bansicred"/>
    <x v="6"/>
    <n v="28810271"/>
    <n v="54879"/>
    <n v="10007815"/>
    <n v="4660503"/>
    <n v="12665056"/>
    <n v="-4997"/>
    <n v="12660059"/>
    <n v="0"/>
    <n v="0"/>
    <n v="0"/>
    <n v="0"/>
    <n v="0"/>
    <n v="765128"/>
    <n v="527526"/>
    <n v="134362"/>
    <n v="28810271"/>
    <n v="0"/>
    <n v="28810271"/>
  </r>
  <r>
    <x v="2"/>
    <s v="Bancoob"/>
    <x v="6"/>
    <n v="25410893"/>
    <n v="8035"/>
    <n v="5584654"/>
    <n v="8664371"/>
    <n v="8911225"/>
    <n v="-36396"/>
    <n v="8874829"/>
    <n v="0"/>
    <n v="0"/>
    <n v="0"/>
    <n v="0"/>
    <n v="0"/>
    <n v="1309077"/>
    <n v="874542"/>
    <n v="95386"/>
    <n v="25410893"/>
    <n v="0"/>
    <n v="25410893"/>
  </r>
  <r>
    <x v="2"/>
    <s v="Cresol"/>
    <x v="6"/>
    <n v="1687120"/>
    <n v="3517"/>
    <n v="614"/>
    <n v="527869"/>
    <n v="18647"/>
    <n v="-2134"/>
    <n v="16513"/>
    <n v="0"/>
    <n v="0"/>
    <n v="0"/>
    <n v="0"/>
    <n v="0"/>
    <n v="11336"/>
    <n v="1116341"/>
    <n v="10930"/>
    <n v="1687120"/>
    <n v="0"/>
    <n v="1687120"/>
  </r>
  <r>
    <x v="3"/>
    <s v="Piauí Fomento"/>
    <x v="0"/>
    <n v="13334"/>
    <n v="15"/>
    <n v="0"/>
    <n v="7491"/>
    <n v="5898"/>
    <n v="-206"/>
    <n v="5692"/>
    <n v="0"/>
    <n v="0"/>
    <n v="0"/>
    <n v="0"/>
    <n v="0"/>
    <n v="118"/>
    <n v="0"/>
    <n v="18"/>
    <n v="13334"/>
    <n v="0"/>
    <n v="13334"/>
  </r>
  <r>
    <x v="3"/>
    <s v="Desenvolve RR"/>
    <x v="0"/>
    <n v="13822"/>
    <n v="589"/>
    <n v="0"/>
    <n v="11738"/>
    <n v="1037"/>
    <n v="-68"/>
    <n v="969"/>
    <n v="0"/>
    <n v="0"/>
    <n v="0"/>
    <n v="0"/>
    <n v="0"/>
    <n v="133"/>
    <n v="15"/>
    <n v="379"/>
    <n v="13822"/>
    <n v="0"/>
    <n v="13822"/>
  </r>
  <r>
    <x v="3"/>
    <s v="Afap "/>
    <x v="0"/>
    <n v="18314"/>
    <n v="0"/>
    <n v="0"/>
    <n v="4778"/>
    <n v="12859"/>
    <n v="-2942"/>
    <n v="9918"/>
    <n v="0"/>
    <n v="0"/>
    <n v="0"/>
    <n v="0"/>
    <n v="0"/>
    <n v="3293"/>
    <n v="16"/>
    <n v="309"/>
    <n v="18314"/>
    <n v="0"/>
    <n v="18314"/>
  </r>
  <r>
    <x v="3"/>
    <s v="Ag Ft Tocantins"/>
    <x v="0"/>
    <n v="26678"/>
    <n v="52"/>
    <n v="0"/>
    <n v="9391"/>
    <n v="17122"/>
    <n v="-886"/>
    <n v="16236"/>
    <n v="0"/>
    <n v="0"/>
    <n v="0"/>
    <n v="0"/>
    <n v="0"/>
    <n v="274"/>
    <n v="23"/>
    <n v="701"/>
    <n v="26678"/>
    <n v="0"/>
    <n v="26678"/>
  </r>
  <r>
    <x v="3"/>
    <s v="Desenvolve MT"/>
    <x v="0"/>
    <n v="33639"/>
    <n v="641"/>
    <n v="0"/>
    <n v="4906"/>
    <n v="20582"/>
    <n v="-1931"/>
    <n v="18651"/>
    <n v="0"/>
    <n v="0"/>
    <n v="0"/>
    <n v="0"/>
    <n v="0"/>
    <n v="6509"/>
    <n v="78"/>
    <n v="2854"/>
    <n v="33639"/>
    <n v="0"/>
    <n v="33639"/>
  </r>
  <r>
    <x v="3"/>
    <s v="Desenvolve (Alagoas)"/>
    <x v="0"/>
    <n v="45796"/>
    <n v="54"/>
    <n v="0"/>
    <n v="38817"/>
    <n v="6662"/>
    <n v="-706"/>
    <n v="5956"/>
    <n v="0"/>
    <n v="0"/>
    <n v="0"/>
    <n v="0"/>
    <n v="0"/>
    <n v="387"/>
    <n v="230"/>
    <n v="352"/>
    <n v="45796"/>
    <n v="0"/>
    <n v="45796"/>
  </r>
  <r>
    <x v="3"/>
    <s v="Age (Pernambuco)"/>
    <x v="0"/>
    <n v="53340"/>
    <n v="173"/>
    <n v="0"/>
    <n v="33369"/>
    <n v="28497"/>
    <n v="-9557"/>
    <n v="18940"/>
    <n v="0"/>
    <n v="0"/>
    <n v="0"/>
    <n v="0"/>
    <n v="0"/>
    <n v="421"/>
    <n v="38"/>
    <n v="400"/>
    <n v="53340"/>
    <n v="0"/>
    <n v="53340"/>
  </r>
  <r>
    <x v="3"/>
    <s v="AGN (Rio Grande do Norte)"/>
    <x v="0"/>
    <n v="62619"/>
    <n v="205"/>
    <n v="0"/>
    <n v="55083"/>
    <n v="3301"/>
    <n v="-599"/>
    <n v="2701"/>
    <n v="0"/>
    <n v="0"/>
    <n v="0"/>
    <n v="0"/>
    <n v="0"/>
    <n v="2613"/>
    <n v="930"/>
    <n v="1087"/>
    <n v="62619"/>
    <n v="0"/>
    <n v="62619"/>
  </r>
  <r>
    <x v="3"/>
    <s v="Goiás Fomento"/>
    <x v="0"/>
    <n v="221469"/>
    <n v="91"/>
    <n v="10125"/>
    <n v="43603"/>
    <n v="142959"/>
    <n v="-19638"/>
    <n v="123321"/>
    <n v="0"/>
    <n v="0"/>
    <n v="0"/>
    <n v="0"/>
    <n v="0"/>
    <n v="36421"/>
    <n v="876"/>
    <n v="7031"/>
    <n v="221469"/>
    <n v="0"/>
    <n v="221469"/>
  </r>
  <r>
    <x v="3"/>
    <s v="Afeam"/>
    <x v="1"/>
    <n v="371125"/>
    <n v="353"/>
    <n v="0"/>
    <n v="229661"/>
    <n v="68321"/>
    <n v="-7181"/>
    <n v="61140"/>
    <n v="0"/>
    <n v="0"/>
    <n v="0"/>
    <n v="0"/>
    <n v="0"/>
    <n v="4345"/>
    <n v="65277"/>
    <n v="10348"/>
    <n v="371125"/>
    <n v="0"/>
    <n v="371125"/>
  </r>
  <r>
    <x v="3"/>
    <s v="AgeRio"/>
    <x v="1"/>
    <n v="560916"/>
    <n v="5"/>
    <n v="0"/>
    <n v="369788"/>
    <n v="174637"/>
    <n v="-5901"/>
    <n v="168736"/>
    <n v="0"/>
    <n v="0"/>
    <n v="0"/>
    <n v="0"/>
    <n v="0"/>
    <n v="3897"/>
    <n v="6438"/>
    <n v="12051"/>
    <n v="560916"/>
    <n v="0"/>
    <n v="560916"/>
  </r>
  <r>
    <x v="3"/>
    <s v="Desenbahia"/>
    <x v="2"/>
    <n v="1065997"/>
    <n v="534"/>
    <n v="126613"/>
    <n v="274493"/>
    <n v="616319"/>
    <n v="-29967"/>
    <n v="586352"/>
    <n v="0"/>
    <n v="0"/>
    <n v="0"/>
    <n v="0"/>
    <n v="0"/>
    <n v="25304"/>
    <n v="9810"/>
    <n v="42893"/>
    <n v="1065997"/>
    <n v="0"/>
    <n v="1065997"/>
  </r>
  <r>
    <x v="3"/>
    <s v="Desenvolve SP"/>
    <x v="2"/>
    <n v="1461183"/>
    <n v="0"/>
    <n v="0"/>
    <n v="342109"/>
    <n v="1083600"/>
    <n v="-34181"/>
    <n v="1049419"/>
    <n v="0"/>
    <n v="0"/>
    <n v="0"/>
    <n v="0"/>
    <n v="0"/>
    <n v="27801"/>
    <n v="35802"/>
    <n v="6052"/>
    <n v="1461183"/>
    <n v="0"/>
    <n v="1461183"/>
  </r>
  <r>
    <x v="3"/>
    <s v="Bandes"/>
    <x v="2"/>
    <n v="1509328"/>
    <n v="642"/>
    <n v="324183"/>
    <n v="67021"/>
    <n v="1057783"/>
    <n v="-50025"/>
    <n v="1007758"/>
    <n v="0"/>
    <n v="0"/>
    <n v="0"/>
    <n v="0"/>
    <n v="0"/>
    <n v="63269"/>
    <n v="28921"/>
    <n v="17535"/>
    <n v="1509328"/>
    <n v="0"/>
    <n v="1509328"/>
  </r>
  <r>
    <x v="3"/>
    <s v="Fomento Paraná"/>
    <x v="2"/>
    <n v="1590568"/>
    <n v="78"/>
    <n v="0"/>
    <n v="705211"/>
    <n v="906094"/>
    <n v="-28022"/>
    <n v="878072"/>
    <n v="0"/>
    <n v="0"/>
    <n v="0"/>
    <n v="0"/>
    <n v="0"/>
    <n v="5525"/>
    <n v="92"/>
    <n v="1590"/>
    <n v="1590568"/>
    <n v="0"/>
    <n v="1590568"/>
  </r>
  <r>
    <x v="3"/>
    <s v="Badesc"/>
    <x v="1"/>
    <n v="959843"/>
    <n v="18"/>
    <n v="0"/>
    <n v="346684"/>
    <n v="655849"/>
    <n v="-59864"/>
    <n v="595985"/>
    <n v="0"/>
    <n v="0"/>
    <n v="0"/>
    <n v="0"/>
    <n v="0"/>
    <n v="10120"/>
    <n v="4158"/>
    <n v="2880"/>
    <n v="959843"/>
    <n v="0"/>
    <n v="959843"/>
  </r>
  <r>
    <x v="3"/>
    <s v="Badesul"/>
    <x v="3"/>
    <n v="4301620"/>
    <n v="751"/>
    <n v="0"/>
    <n v="642715"/>
    <n v="3609098"/>
    <n v="-198232"/>
    <n v="3410866"/>
    <n v="0"/>
    <n v="0"/>
    <n v="0"/>
    <n v="0"/>
    <n v="0"/>
    <n v="209815"/>
    <n v="3725"/>
    <n v="33747"/>
    <n v="4301620"/>
    <n v="0"/>
    <n v="4301620"/>
  </r>
  <r>
    <x v="3"/>
    <s v="BDMG"/>
    <x v="3"/>
    <n v="7212047"/>
    <n v="19063"/>
    <n v="324494"/>
    <n v="786921"/>
    <n v="5689054"/>
    <n v="-251807"/>
    <n v="5437248"/>
    <n v="0"/>
    <n v="0"/>
    <n v="0"/>
    <n v="0"/>
    <n v="0"/>
    <n v="527606"/>
    <n v="9091"/>
    <n v="107625"/>
    <n v="7212047"/>
    <n v="0"/>
    <n v="7212047"/>
  </r>
  <r>
    <x v="3"/>
    <s v="BRDE"/>
    <x v="3"/>
    <n v="14425237"/>
    <n v="22"/>
    <n v="0"/>
    <n v="2198416"/>
    <n v="12032779"/>
    <n v="-387296"/>
    <n v="11645482"/>
    <n v="0"/>
    <n v="0"/>
    <n v="0"/>
    <n v="0"/>
    <n v="0"/>
    <n v="546697"/>
    <n v="708"/>
    <n v="33912"/>
    <n v="14425237"/>
    <n v="0"/>
    <n v="14425237"/>
  </r>
  <r>
    <x v="3"/>
    <s v="Banrisul"/>
    <x v="4"/>
    <n v="64417849"/>
    <n v="642891"/>
    <n v="657965"/>
    <n v="19811749"/>
    <n v="29624567"/>
    <n v="-2047466"/>
    <n v="27577101"/>
    <n v="302"/>
    <n v="124552"/>
    <n v="62151"/>
    <n v="-7025"/>
    <n v="179980"/>
    <n v="5518467"/>
    <n v="9145210"/>
    <n v="884487"/>
    <n v="64417849"/>
    <n v="62151"/>
    <n v="64355698"/>
  </r>
  <r>
    <x v="3"/>
    <s v="Banestes"/>
    <x v="4"/>
    <n v="17822873"/>
    <n v="203276"/>
    <n v="6302840"/>
    <n v="5689549"/>
    <n v="3630816"/>
    <n v="-281715"/>
    <n v="3349101"/>
    <n v="289"/>
    <n v="78737"/>
    <n v="45131"/>
    <n v="-4534"/>
    <n v="119624"/>
    <n v="1078361"/>
    <n v="805641"/>
    <n v="274481"/>
    <n v="17822873"/>
    <n v="45131"/>
    <n v="17777742"/>
  </r>
  <r>
    <x v="3"/>
    <s v="BRB"/>
    <x v="4"/>
    <n v="13530114"/>
    <n v="153439"/>
    <n v="1126667"/>
    <n v="1019292"/>
    <n v="9361941"/>
    <n v="-526571"/>
    <n v="8835370"/>
    <n v="0"/>
    <n v="0"/>
    <n v="0"/>
    <n v="0"/>
    <n v="0"/>
    <n v="1308567"/>
    <n v="693171"/>
    <n v="393608"/>
    <n v="13530114"/>
    <n v="0"/>
    <n v="13530114"/>
  </r>
  <r>
    <x v="3"/>
    <s v="Banpará "/>
    <x v="4"/>
    <n v="5290804"/>
    <n v="173865"/>
    <n v="724842"/>
    <n v="696456"/>
    <n v="3354482"/>
    <n v="-179284"/>
    <n v="3175197"/>
    <n v="0"/>
    <n v="0"/>
    <n v="0"/>
    <n v="0"/>
    <n v="0"/>
    <n v="260624"/>
    <n v="142594"/>
    <n v="117226"/>
    <n v="5290804"/>
    <n v="0"/>
    <n v="5290804"/>
  </r>
  <r>
    <x v="3"/>
    <s v="Banese"/>
    <x v="4"/>
    <n v="3785257"/>
    <n v="96725"/>
    <n v="646391"/>
    <n v="645277"/>
    <n v="1969100"/>
    <n v="-83066"/>
    <n v="1886034"/>
    <n v="0"/>
    <n v="0"/>
    <n v="0"/>
    <n v="0"/>
    <n v="0"/>
    <n v="170299"/>
    <n v="260890"/>
    <n v="79641"/>
    <n v="3785257"/>
    <n v="0"/>
    <n v="3785257"/>
  </r>
  <r>
    <x v="3"/>
    <s v="Banco do Brasil"/>
    <x v="5"/>
    <n v="1396536160"/>
    <n v="19393428"/>
    <n v="344830338"/>
    <n v="109317625"/>
    <n v="656427946"/>
    <n v="-31065421"/>
    <n v="625362526"/>
    <n v="541822"/>
    <n v="792330"/>
    <n v="291961"/>
    <n v="-50043"/>
    <n v="1576071"/>
    <n v="191638013"/>
    <n v="69218798"/>
    <n v="35199360"/>
    <n v="1396536160"/>
    <n v="291961"/>
    <n v="1396244199"/>
  </r>
  <r>
    <x v="3"/>
    <s v="Caixa"/>
    <x v="5"/>
    <n v="1156038883"/>
    <n v="10614406"/>
    <n v="126925316"/>
    <n v="173702930"/>
    <n v="654939496"/>
    <n v="-31721261"/>
    <n v="623218235"/>
    <n v="0"/>
    <n v="0"/>
    <n v="0"/>
    <n v="0"/>
    <n v="0"/>
    <n v="72951713"/>
    <n v="135713084"/>
    <n v="12913199"/>
    <n v="1156038883"/>
    <n v="0"/>
    <n v="1156038883"/>
  </r>
  <r>
    <x v="3"/>
    <s v="BNDES"/>
    <x v="5"/>
    <n v="937837984"/>
    <n v="3384"/>
    <n v="27174976"/>
    <n v="105717675"/>
    <n v="383620578"/>
    <n v="-2795496"/>
    <n v="380825082"/>
    <n v="0"/>
    <n v="0"/>
    <n v="0"/>
    <n v="0"/>
    <n v="0"/>
    <n v="29118096"/>
    <n v="319171781"/>
    <n v="75826989"/>
    <n v="937837984"/>
    <n v="0"/>
    <n v="937837984"/>
  </r>
  <r>
    <x v="3"/>
    <s v="Banco do Nordeste"/>
    <x v="5"/>
    <n v="41524455"/>
    <n v="258206"/>
    <n v="11777096"/>
    <n v="12647823"/>
    <n v="13195609"/>
    <n v="-1006284"/>
    <n v="12189325"/>
    <n v="0"/>
    <n v="0"/>
    <n v="0"/>
    <n v="0"/>
    <n v="0"/>
    <n v="4121032"/>
    <n v="300922"/>
    <n v="230050"/>
    <n v="41524455"/>
    <n v="0"/>
    <n v="41524455"/>
  </r>
  <r>
    <x v="3"/>
    <s v="Banco da Amazônia"/>
    <x v="5"/>
    <n v="12073790"/>
    <n v="37147"/>
    <n v="388533"/>
    <n v="6078039"/>
    <n v="3788766"/>
    <n v="-171874"/>
    <n v="3616891"/>
    <n v="0"/>
    <n v="0"/>
    <n v="0"/>
    <n v="0"/>
    <n v="0"/>
    <n v="1337532"/>
    <n v="348601"/>
    <n v="267046"/>
    <n v="12073790"/>
    <n v="0"/>
    <n v="12073790"/>
  </r>
  <r>
    <x v="3"/>
    <s v="Bansicred"/>
    <x v="6"/>
    <n v="29737675"/>
    <n v="359241"/>
    <n v="8094061"/>
    <n v="5830290"/>
    <n v="13934598"/>
    <n v="-4779"/>
    <n v="13929819"/>
    <n v="0"/>
    <n v="0"/>
    <n v="0"/>
    <n v="0"/>
    <n v="0"/>
    <n v="819656"/>
    <n v="564931"/>
    <n v="139677"/>
    <n v="29737675"/>
    <n v="0"/>
    <n v="29737675"/>
  </r>
  <r>
    <x v="3"/>
    <s v="Bancoob"/>
    <x v="6"/>
    <n v="26731649"/>
    <n v="7582"/>
    <n v="6791958"/>
    <n v="8194777"/>
    <n v="9224179"/>
    <n v="-35748"/>
    <n v="9188431"/>
    <n v="0"/>
    <n v="0"/>
    <n v="0"/>
    <n v="0"/>
    <n v="0"/>
    <n v="1521788"/>
    <n v="930636"/>
    <n v="96477"/>
    <n v="26731649"/>
    <n v="0"/>
    <n v="26731649"/>
  </r>
  <r>
    <x v="3"/>
    <s v="Cresol"/>
    <x v="6"/>
    <n v="1724979"/>
    <n v="4195"/>
    <n v="0"/>
    <n v="528615"/>
    <n v="18008"/>
    <n v="-2090"/>
    <n v="15918"/>
    <n v="0"/>
    <n v="0"/>
    <n v="0"/>
    <n v="0"/>
    <n v="0"/>
    <n v="11905"/>
    <n v="1152284"/>
    <n v="12063"/>
    <n v="1724979"/>
    <n v="0"/>
    <n v="1724979"/>
  </r>
  <r>
    <x v="4"/>
    <s v="Piauí Fomento"/>
    <x v="0"/>
    <n v="13325"/>
    <n v="134"/>
    <n v="0"/>
    <n v="7820"/>
    <n v="5488"/>
    <n v="-174"/>
    <n v="5314"/>
    <n v="0"/>
    <n v="0"/>
    <n v="0"/>
    <n v="0"/>
    <n v="0"/>
    <n v="37"/>
    <n v="0"/>
    <n v="20"/>
    <n v="13325"/>
    <n v="0"/>
    <n v="13325"/>
  </r>
  <r>
    <x v="4"/>
    <s v="Desenvolve RR"/>
    <x v="0"/>
    <n v="13642"/>
    <n v="564"/>
    <n v="0"/>
    <n v="11320"/>
    <n v="1353"/>
    <n v="-172"/>
    <n v="1182"/>
    <n v="0"/>
    <n v="0"/>
    <n v="0"/>
    <n v="0"/>
    <n v="0"/>
    <n v="131"/>
    <n v="17"/>
    <n v="428"/>
    <n v="13642"/>
    <n v="0"/>
    <n v="13642"/>
  </r>
  <r>
    <x v="4"/>
    <s v="Afap "/>
    <x v="0"/>
    <n v="16320"/>
    <n v="0"/>
    <n v="0"/>
    <n v="3117"/>
    <n v="13029"/>
    <n v="-2957"/>
    <n v="10072"/>
    <n v="0"/>
    <n v="0"/>
    <n v="0"/>
    <n v="0"/>
    <n v="0"/>
    <n v="2804"/>
    <n v="23"/>
    <n v="304"/>
    <n v="16320"/>
    <n v="0"/>
    <n v="16320"/>
  </r>
  <r>
    <x v="4"/>
    <s v="Ag Ft Tocantins"/>
    <x v="0"/>
    <n v="26106"/>
    <n v="3"/>
    <n v="0"/>
    <n v="6667"/>
    <n v="19468"/>
    <n v="-1066"/>
    <n v="18402"/>
    <n v="0"/>
    <n v="0"/>
    <n v="0"/>
    <n v="0"/>
    <n v="0"/>
    <n v="294"/>
    <n v="55"/>
    <n v="685"/>
    <n v="26106"/>
    <n v="0"/>
    <n v="26106"/>
  </r>
  <r>
    <x v="4"/>
    <s v="Desenvolve MT"/>
    <x v="0"/>
    <n v="31222"/>
    <n v="930"/>
    <n v="0"/>
    <n v="6695"/>
    <n v="19674"/>
    <n v="-2348"/>
    <n v="17325"/>
    <n v="0"/>
    <n v="0"/>
    <n v="0"/>
    <n v="0"/>
    <n v="0"/>
    <n v="3404"/>
    <n v="63"/>
    <n v="2805"/>
    <n v="31222"/>
    <n v="0"/>
    <n v="31222"/>
  </r>
  <r>
    <x v="4"/>
    <s v="Desenvolve (Alagoas)"/>
    <x v="0"/>
    <n v="46634"/>
    <n v="112"/>
    <n v="0"/>
    <n v="38221"/>
    <n v="7593"/>
    <n v="-643"/>
    <n v="6950"/>
    <n v="0"/>
    <n v="0"/>
    <n v="0"/>
    <n v="0"/>
    <n v="0"/>
    <n v="822"/>
    <n v="149"/>
    <n v="378"/>
    <n v="46634"/>
    <n v="0"/>
    <n v="46634"/>
  </r>
  <r>
    <x v="4"/>
    <s v="Age (Pernambuco)"/>
    <x v="0"/>
    <n v="53299"/>
    <n v="89"/>
    <n v="0"/>
    <n v="35415"/>
    <n v="23522"/>
    <n v="-6527"/>
    <n v="16995"/>
    <n v="0"/>
    <n v="0"/>
    <n v="0"/>
    <n v="0"/>
    <n v="0"/>
    <n v="409"/>
    <n v="26"/>
    <n v="366"/>
    <n v="53299"/>
    <n v="0"/>
    <n v="53299"/>
  </r>
  <r>
    <x v="4"/>
    <s v="AGN (Rio Grande do Norte)"/>
    <x v="0"/>
    <n v="64620"/>
    <n v="40"/>
    <n v="0"/>
    <n v="56632"/>
    <n v="4693"/>
    <n v="-624"/>
    <n v="4070"/>
    <n v="0"/>
    <n v="0"/>
    <n v="0"/>
    <n v="0"/>
    <n v="0"/>
    <n v="1850"/>
    <n v="933"/>
    <n v="1095"/>
    <n v="64620"/>
    <n v="0"/>
    <n v="64620"/>
  </r>
  <r>
    <x v="4"/>
    <s v="Goiás Fomento"/>
    <x v="0"/>
    <n v="229807"/>
    <n v="88"/>
    <n v="10464"/>
    <n v="60305"/>
    <n v="149879"/>
    <n v="-19830"/>
    <n v="130048"/>
    <n v="0"/>
    <n v="0"/>
    <n v="0"/>
    <n v="0"/>
    <n v="0"/>
    <n v="22538"/>
    <n v="966"/>
    <n v="5399"/>
    <n v="229807"/>
    <n v="0"/>
    <n v="229807"/>
  </r>
  <r>
    <x v="4"/>
    <s v="Afeam"/>
    <x v="1"/>
    <n v="370891"/>
    <n v="947"/>
    <n v="0"/>
    <n v="224173"/>
    <n v="66694"/>
    <n v="-6986"/>
    <n v="59708"/>
    <n v="0"/>
    <n v="0"/>
    <n v="0"/>
    <n v="0"/>
    <n v="0"/>
    <n v="5441"/>
    <n v="70380"/>
    <n v="10242"/>
    <n v="370891"/>
    <n v="0"/>
    <n v="370891"/>
  </r>
  <r>
    <x v="4"/>
    <s v="AgeRio"/>
    <x v="1"/>
    <n v="551720"/>
    <n v="34"/>
    <n v="0"/>
    <n v="377049"/>
    <n v="178922"/>
    <n v="-26243"/>
    <n v="152679"/>
    <n v="0"/>
    <n v="0"/>
    <n v="0"/>
    <n v="0"/>
    <n v="0"/>
    <n v="775"/>
    <n v="6271"/>
    <n v="14912"/>
    <n v="551720"/>
    <n v="0"/>
    <n v="551720"/>
  </r>
  <r>
    <x v="4"/>
    <s v="Desenbahia"/>
    <x v="2"/>
    <n v="1123956"/>
    <n v="323"/>
    <n v="149053"/>
    <n v="253794"/>
    <n v="653283"/>
    <n v="-33928"/>
    <n v="619355"/>
    <n v="0"/>
    <n v="0"/>
    <n v="0"/>
    <n v="0"/>
    <n v="0"/>
    <n v="57938"/>
    <n v="926"/>
    <n v="42567"/>
    <n v="1123956"/>
    <n v="0"/>
    <n v="1123956"/>
  </r>
  <r>
    <x v="4"/>
    <s v="Desenvolve SP"/>
    <x v="2"/>
    <n v="1472990"/>
    <n v="0"/>
    <n v="0"/>
    <n v="338036"/>
    <n v="1115502"/>
    <n v="-69589"/>
    <n v="1045913"/>
    <n v="0"/>
    <n v="0"/>
    <n v="0"/>
    <n v="0"/>
    <n v="0"/>
    <n v="47530"/>
    <n v="35715"/>
    <n v="5796"/>
    <n v="1472990"/>
    <n v="0"/>
    <n v="1472990"/>
  </r>
  <r>
    <x v="4"/>
    <s v="Bandes"/>
    <x v="2"/>
    <n v="1500750"/>
    <n v="476"/>
    <n v="325866"/>
    <n v="68938"/>
    <n v="1048922"/>
    <n v="-49825"/>
    <n v="999097"/>
    <n v="0"/>
    <n v="0"/>
    <n v="0"/>
    <n v="0"/>
    <n v="0"/>
    <n v="64629"/>
    <n v="24902"/>
    <n v="16842"/>
    <n v="1500750"/>
    <n v="0"/>
    <n v="1500750"/>
  </r>
  <r>
    <x v="4"/>
    <s v="Fomento Paraná"/>
    <x v="2"/>
    <n v="1625812"/>
    <n v="0"/>
    <n v="0"/>
    <n v="713340"/>
    <n v="932340"/>
    <n v="-30736"/>
    <n v="901604"/>
    <n v="0"/>
    <n v="0"/>
    <n v="0"/>
    <n v="0"/>
    <n v="0"/>
    <n v="9311"/>
    <n v="71"/>
    <n v="1486"/>
    <n v="1625812"/>
    <n v="0"/>
    <n v="1625812"/>
  </r>
  <r>
    <x v="4"/>
    <s v="Badesc"/>
    <x v="2"/>
    <n v="1002501"/>
    <n v="257"/>
    <n v="0"/>
    <n v="373579"/>
    <n v="666277"/>
    <n v="-53852"/>
    <n v="612426"/>
    <n v="0"/>
    <n v="0"/>
    <n v="0"/>
    <n v="0"/>
    <n v="0"/>
    <n v="9173"/>
    <n v="4188"/>
    <n v="2879"/>
    <n v="1002501"/>
    <n v="0"/>
    <n v="1002501"/>
  </r>
  <r>
    <x v="4"/>
    <s v="Badesul"/>
    <x v="3"/>
    <n v="4248197"/>
    <n v="1371"/>
    <n v="0"/>
    <n v="639973"/>
    <n v="3548880"/>
    <n v="-225241"/>
    <n v="3323639"/>
    <n v="0"/>
    <n v="0"/>
    <n v="0"/>
    <n v="0"/>
    <n v="0"/>
    <n v="246284"/>
    <n v="3730"/>
    <n v="33200"/>
    <n v="4248197"/>
    <n v="0"/>
    <n v="4248197"/>
  </r>
  <r>
    <x v="4"/>
    <s v="BDMG"/>
    <x v="3"/>
    <n v="7300651"/>
    <n v="4817"/>
    <n v="351063"/>
    <n v="822993"/>
    <n v="5891439"/>
    <n v="-389122"/>
    <n v="5502317"/>
    <n v="0"/>
    <n v="0"/>
    <n v="0"/>
    <n v="0"/>
    <n v="0"/>
    <n v="490225"/>
    <n v="20292"/>
    <n v="108943"/>
    <n v="7300651"/>
    <n v="0"/>
    <n v="7300651"/>
  </r>
  <r>
    <x v="4"/>
    <s v="BRDE"/>
    <x v="3"/>
    <n v="14960513"/>
    <n v="11"/>
    <n v="0"/>
    <n v="2417472"/>
    <n v="12348255"/>
    <n v="-333025"/>
    <n v="12015230"/>
    <n v="0"/>
    <n v="0"/>
    <n v="0"/>
    <n v="0"/>
    <n v="0"/>
    <n v="493120"/>
    <n v="968"/>
    <n v="33713"/>
    <n v="14960513"/>
    <n v="0"/>
    <n v="14960513"/>
  </r>
  <r>
    <x v="4"/>
    <s v="Banrisul"/>
    <x v="4"/>
    <n v="65826192"/>
    <n v="864138"/>
    <n v="507814"/>
    <n v="20269085"/>
    <n v="30337997"/>
    <n v="-2085745"/>
    <n v="28252252"/>
    <n v="240"/>
    <n v="113862"/>
    <n v="56861"/>
    <n v="-6256"/>
    <n v="164707"/>
    <n v="5352206"/>
    <n v="9520576"/>
    <n v="895414"/>
    <n v="65826192"/>
    <n v="56861"/>
    <n v="65769331"/>
  </r>
  <r>
    <x v="4"/>
    <s v="Banestes"/>
    <x v="4"/>
    <n v="18069074"/>
    <n v="253607"/>
    <n v="6373298"/>
    <n v="6012165"/>
    <n v="3429256"/>
    <n v="-236605"/>
    <n v="3192651"/>
    <n v="275"/>
    <n v="71279"/>
    <n v="42692"/>
    <n v="-4186"/>
    <n v="110059"/>
    <n v="1036542"/>
    <n v="816989"/>
    <n v="273762"/>
    <n v="18069074"/>
    <n v="42692"/>
    <n v="18026382"/>
  </r>
  <r>
    <x v="4"/>
    <s v="BRB"/>
    <x v="4"/>
    <n v="13276438"/>
    <n v="161713"/>
    <n v="728282"/>
    <n v="1028361"/>
    <n v="9494319"/>
    <n v="-547950"/>
    <n v="8946369"/>
    <n v="0"/>
    <n v="0"/>
    <n v="0"/>
    <n v="0"/>
    <n v="0"/>
    <n v="1430311"/>
    <n v="580473"/>
    <n v="400930"/>
    <n v="13276438"/>
    <n v="0"/>
    <n v="13276438"/>
  </r>
  <r>
    <x v="4"/>
    <s v="Banpará "/>
    <x v="4"/>
    <n v="5269067"/>
    <n v="169858"/>
    <n v="730100"/>
    <n v="625776"/>
    <n v="3319534"/>
    <n v="-158514"/>
    <n v="3161020"/>
    <n v="0"/>
    <n v="0"/>
    <n v="0"/>
    <n v="0"/>
    <n v="0"/>
    <n v="326521"/>
    <n v="137224"/>
    <n v="118568"/>
    <n v="5269067"/>
    <n v="0"/>
    <n v="5269067"/>
  </r>
  <r>
    <x v="4"/>
    <s v="Banese"/>
    <x v="4"/>
    <n v="3772084"/>
    <n v="79844"/>
    <n v="584798"/>
    <n v="645022"/>
    <n v="2052552"/>
    <n v="-78500"/>
    <n v="1974052"/>
    <n v="0"/>
    <n v="0"/>
    <n v="0"/>
    <n v="0"/>
    <n v="0"/>
    <n v="176435"/>
    <n v="234611"/>
    <n v="77322"/>
    <n v="3772084"/>
    <n v="0"/>
    <n v="3772084"/>
  </r>
  <r>
    <x v="4"/>
    <s v="Banco do Brasil"/>
    <x v="5"/>
    <n v="1399131512"/>
    <n v="18051622"/>
    <n v="352714617"/>
    <n v="114054265"/>
    <n v="660377306"/>
    <n v="-32489941"/>
    <n v="627887365"/>
    <n v="395382"/>
    <n v="782419"/>
    <n v="303724"/>
    <n v="-49046"/>
    <n v="1432479"/>
    <n v="183887078"/>
    <n v="66470862"/>
    <n v="34633224"/>
    <n v="1399131512"/>
    <n v="303724"/>
    <n v="1398827788"/>
  </r>
  <r>
    <x v="4"/>
    <s v="Caixa"/>
    <x v="5"/>
    <n v="1203756044"/>
    <n v="11510594"/>
    <n v="153488590"/>
    <n v="181228569"/>
    <n v="667349338"/>
    <n v="-33476881"/>
    <n v="633872457"/>
    <n v="0"/>
    <n v="0"/>
    <n v="0"/>
    <n v="0"/>
    <n v="0"/>
    <n v="74903010"/>
    <n v="135903215"/>
    <n v="12849609"/>
    <n v="1203756044"/>
    <n v="0"/>
    <n v="1203756044"/>
  </r>
  <r>
    <x v="4"/>
    <s v="BNDES"/>
    <x v="5"/>
    <n v="925858356"/>
    <n v="2409"/>
    <n v="32610811"/>
    <n v="101805751"/>
    <n v="391660670"/>
    <n v="-3752402"/>
    <n v="387908269"/>
    <n v="0"/>
    <n v="0"/>
    <n v="0"/>
    <n v="0"/>
    <n v="0"/>
    <n v="24418845"/>
    <n v="305333133"/>
    <n v="73779137"/>
    <n v="925858356"/>
    <n v="0"/>
    <n v="925858356"/>
  </r>
  <r>
    <x v="4"/>
    <s v="Banco do Nordeste"/>
    <x v="5"/>
    <n v="41421935"/>
    <n v="209975"/>
    <n v="12445108"/>
    <n v="12327271"/>
    <n v="13122320"/>
    <n v="-922410"/>
    <n v="12199910"/>
    <n v="0"/>
    <n v="0"/>
    <n v="0"/>
    <n v="0"/>
    <n v="0"/>
    <n v="3749525"/>
    <n v="255656"/>
    <n v="234489"/>
    <n v="41421935"/>
    <n v="0"/>
    <n v="41421935"/>
  </r>
  <r>
    <x v="4"/>
    <s v="Banco da Amazônia"/>
    <x v="5"/>
    <n v="12083092"/>
    <n v="37685"/>
    <n v="421876"/>
    <n v="6051545"/>
    <n v="3934818"/>
    <n v="-178134"/>
    <n v="3756684"/>
    <n v="0"/>
    <n v="0"/>
    <n v="0"/>
    <n v="0"/>
    <n v="0"/>
    <n v="1275530"/>
    <n v="265165"/>
    <n v="274606"/>
    <n v="12083092"/>
    <n v="0"/>
    <n v="12083092"/>
  </r>
  <r>
    <x v="4"/>
    <s v="Bansicred"/>
    <x v="6"/>
    <n v="31499153"/>
    <n v="33385"/>
    <n v="11467876"/>
    <n v="3923368"/>
    <n v="14410247"/>
    <n v="-7211"/>
    <n v="14403035"/>
    <n v="0"/>
    <n v="0"/>
    <n v="0"/>
    <n v="0"/>
    <n v="0"/>
    <n v="935287"/>
    <n v="590901"/>
    <n v="145300"/>
    <n v="31499153"/>
    <n v="0"/>
    <n v="31499153"/>
  </r>
  <r>
    <x v="4"/>
    <s v="Bancoob"/>
    <x v="6"/>
    <n v="25013465"/>
    <n v="16618"/>
    <n v="4946249"/>
    <n v="8424916"/>
    <n v="9269935"/>
    <n v="-36535"/>
    <n v="9233400"/>
    <n v="0"/>
    <n v="0"/>
    <n v="0"/>
    <n v="0"/>
    <n v="0"/>
    <n v="2041195"/>
    <n v="253205"/>
    <n v="97882"/>
    <n v="25013465"/>
    <n v="0"/>
    <n v="25013465"/>
  </r>
  <r>
    <x v="4"/>
    <s v="Cresol"/>
    <x v="6"/>
    <n v="1789142"/>
    <n v="4475"/>
    <n v="0"/>
    <n v="527375"/>
    <n v="9544"/>
    <n v="-2273"/>
    <n v="7271"/>
    <n v="0"/>
    <n v="0"/>
    <n v="0"/>
    <n v="0"/>
    <n v="0"/>
    <n v="12453"/>
    <n v="1222354"/>
    <n v="15213"/>
    <n v="1789142"/>
    <n v="0"/>
    <n v="1789142"/>
  </r>
  <r>
    <x v="5"/>
    <s v="Piauí Fomento"/>
    <x v="0"/>
    <n v="13380"/>
    <n v="2"/>
    <n v="0"/>
    <n v="7655"/>
    <n v="5831"/>
    <n v="-179"/>
    <n v="5652"/>
    <n v="0"/>
    <n v="0"/>
    <n v="0"/>
    <n v="0"/>
    <n v="0"/>
    <n v="52"/>
    <n v="0"/>
    <n v="19"/>
    <n v="13380"/>
    <n v="0"/>
    <n v="13380"/>
  </r>
  <r>
    <x v="5"/>
    <s v="Desenvolve RR"/>
    <x v="0"/>
    <n v="13728"/>
    <n v="886"/>
    <n v="0"/>
    <n v="11126"/>
    <n v="1409"/>
    <n v="-305"/>
    <n v="1104"/>
    <n v="0"/>
    <n v="0"/>
    <n v="0"/>
    <n v="0"/>
    <n v="0"/>
    <n v="137"/>
    <n v="21"/>
    <n v="454"/>
    <n v="13728"/>
    <n v="0"/>
    <n v="13728"/>
  </r>
  <r>
    <x v="5"/>
    <s v="Afap "/>
    <x v="0"/>
    <n v="12867"/>
    <n v="0"/>
    <n v="0"/>
    <n v="3661"/>
    <n v="12631"/>
    <n v="-5964"/>
    <n v="6667"/>
    <n v="0"/>
    <n v="0"/>
    <n v="0"/>
    <n v="0"/>
    <n v="0"/>
    <n v="2239"/>
    <n v="19"/>
    <n v="281"/>
    <n v="12867"/>
    <n v="0"/>
    <n v="12867"/>
  </r>
  <r>
    <x v="5"/>
    <s v="Ag Ft Tocantins"/>
    <x v="0"/>
    <n v="25808"/>
    <n v="26"/>
    <n v="0"/>
    <n v="8158"/>
    <n v="17578"/>
    <n v="-950"/>
    <n v="16628"/>
    <n v="0"/>
    <n v="0"/>
    <n v="0"/>
    <n v="0"/>
    <n v="0"/>
    <n v="282"/>
    <n v="54"/>
    <n v="660"/>
    <n v="25808"/>
    <n v="0"/>
    <n v="25808"/>
  </r>
  <r>
    <x v="5"/>
    <s v="Desenvolve MT"/>
    <x v="0"/>
    <n v="32311"/>
    <n v="376"/>
    <n v="0"/>
    <n v="11372"/>
    <n v="18962"/>
    <n v="-2623"/>
    <n v="16339"/>
    <n v="0"/>
    <n v="0"/>
    <n v="0"/>
    <n v="0"/>
    <n v="0"/>
    <n v="1460"/>
    <n v="10"/>
    <n v="2754"/>
    <n v="32311"/>
    <n v="0"/>
    <n v="32311"/>
  </r>
  <r>
    <x v="5"/>
    <s v="Desenvolve (Alagoas)"/>
    <x v="0"/>
    <n v="46935"/>
    <n v="131"/>
    <n v="0"/>
    <n v="38479"/>
    <n v="7491"/>
    <n v="-466"/>
    <n v="7024"/>
    <n v="0"/>
    <n v="0"/>
    <n v="0"/>
    <n v="0"/>
    <n v="0"/>
    <n v="780"/>
    <n v="110"/>
    <n v="410"/>
    <n v="46935"/>
    <n v="0"/>
    <n v="46935"/>
  </r>
  <r>
    <x v="5"/>
    <s v="Age (Pernambuco)"/>
    <x v="0"/>
    <n v="55253"/>
    <n v="28"/>
    <n v="0"/>
    <n v="39354"/>
    <n v="22780"/>
    <n v="-7573"/>
    <n v="15206"/>
    <n v="0"/>
    <n v="0"/>
    <n v="0"/>
    <n v="0"/>
    <n v="0"/>
    <n v="258"/>
    <n v="65"/>
    <n v="341"/>
    <n v="55253"/>
    <n v="0"/>
    <n v="55253"/>
  </r>
  <r>
    <x v="5"/>
    <s v="AGN (Rio Grande do Norte)"/>
    <x v="0"/>
    <n v="67490"/>
    <n v="69"/>
    <n v="0"/>
    <n v="57862"/>
    <n v="5628"/>
    <n v="-288"/>
    <n v="5340"/>
    <n v="0"/>
    <n v="0"/>
    <n v="0"/>
    <n v="0"/>
    <n v="0"/>
    <n v="2207"/>
    <n v="931"/>
    <n v="1080"/>
    <n v="67490"/>
    <n v="0"/>
    <n v="67490"/>
  </r>
  <r>
    <x v="5"/>
    <s v="Goiás Fomento"/>
    <x v="0"/>
    <n v="227393"/>
    <n v="98"/>
    <n v="0"/>
    <n v="69737"/>
    <n v="153531"/>
    <n v="-26140"/>
    <n v="127390"/>
    <n v="0"/>
    <n v="0"/>
    <n v="0"/>
    <n v="0"/>
    <n v="0"/>
    <n v="23940"/>
    <n v="958"/>
    <n v="5270"/>
    <n v="227393"/>
    <n v="0"/>
    <n v="227393"/>
  </r>
  <r>
    <x v="5"/>
    <s v="Afeam"/>
    <x v="1"/>
    <n v="385462"/>
    <n v="279"/>
    <n v="0"/>
    <n v="248909"/>
    <n v="59505"/>
    <n v="-7050"/>
    <n v="52454"/>
    <n v="0"/>
    <n v="0"/>
    <n v="0"/>
    <n v="0"/>
    <n v="0"/>
    <n v="3844"/>
    <n v="69832"/>
    <n v="10144"/>
    <n v="385462"/>
    <n v="0"/>
    <n v="385462"/>
  </r>
  <r>
    <x v="5"/>
    <s v="AgeRio"/>
    <x v="1"/>
    <n v="562134"/>
    <n v="3"/>
    <n v="0"/>
    <n v="382901"/>
    <n v="158076"/>
    <n v="-27777"/>
    <n v="130299"/>
    <n v="0"/>
    <n v="0"/>
    <n v="0"/>
    <n v="0"/>
    <n v="0"/>
    <n v="2185"/>
    <n v="30063"/>
    <n v="16681"/>
    <n v="562134"/>
    <n v="0"/>
    <n v="562134"/>
  </r>
  <r>
    <x v="5"/>
    <s v="Desenbahia"/>
    <x v="2"/>
    <n v="1153861"/>
    <n v="594"/>
    <n v="161266"/>
    <n v="253851"/>
    <n v="664581"/>
    <n v="-29773"/>
    <n v="634808"/>
    <n v="0"/>
    <n v="0"/>
    <n v="0"/>
    <n v="0"/>
    <n v="0"/>
    <n v="60326"/>
    <n v="1088"/>
    <n v="41929"/>
    <n v="1153861"/>
    <n v="0"/>
    <n v="1153861"/>
  </r>
  <r>
    <x v="5"/>
    <s v="Desenvolve SP"/>
    <x v="2"/>
    <n v="1443194"/>
    <n v="0"/>
    <n v="0"/>
    <n v="314798"/>
    <n v="1120078"/>
    <n v="-85144"/>
    <n v="1034934"/>
    <n v="0"/>
    <n v="0"/>
    <n v="0"/>
    <n v="0"/>
    <n v="0"/>
    <n v="52115"/>
    <n v="35829"/>
    <n v="5518"/>
    <n v="1443194"/>
    <n v="0"/>
    <n v="1443194"/>
  </r>
  <r>
    <x v="5"/>
    <s v="Bandes"/>
    <x v="2"/>
    <n v="1507141"/>
    <n v="458"/>
    <n v="299032"/>
    <n v="125458"/>
    <n v="1052011"/>
    <n v="-55613"/>
    <n v="996398"/>
    <n v="0"/>
    <n v="0"/>
    <n v="0"/>
    <n v="0"/>
    <n v="0"/>
    <n v="48781"/>
    <n v="21275"/>
    <n v="15740"/>
    <n v="1507141"/>
    <n v="0"/>
    <n v="1507141"/>
  </r>
  <r>
    <x v="5"/>
    <s v="Fomento Paraná"/>
    <x v="2"/>
    <n v="1655800"/>
    <n v="3"/>
    <n v="0"/>
    <n v="728042"/>
    <n v="932732"/>
    <n v="-16704"/>
    <n v="916027"/>
    <n v="0"/>
    <n v="0"/>
    <n v="0"/>
    <n v="0"/>
    <n v="0"/>
    <n v="10255"/>
    <n v="80"/>
    <n v="1392"/>
    <n v="1655800"/>
    <n v="0"/>
    <n v="1655800"/>
  </r>
  <r>
    <x v="5"/>
    <s v="Badesc"/>
    <x v="2"/>
    <n v="1028276"/>
    <n v="187"/>
    <n v="0"/>
    <n v="384783"/>
    <n v="683844"/>
    <n v="-58190"/>
    <n v="625654"/>
    <n v="0"/>
    <n v="0"/>
    <n v="0"/>
    <n v="0"/>
    <n v="0"/>
    <n v="8240"/>
    <n v="6625"/>
    <n v="2787"/>
    <n v="1028276"/>
    <n v="0"/>
    <n v="1028276"/>
  </r>
  <r>
    <x v="5"/>
    <s v="Badesul"/>
    <x v="3"/>
    <n v="4160746"/>
    <n v="242"/>
    <n v="0"/>
    <n v="605882"/>
    <n v="3465218"/>
    <n v="-212915"/>
    <n v="3252303"/>
    <n v="0"/>
    <n v="0"/>
    <n v="0"/>
    <n v="0"/>
    <n v="0"/>
    <n v="265934"/>
    <n v="3731"/>
    <n v="32654"/>
    <n v="4160746"/>
    <n v="0"/>
    <n v="4160746"/>
  </r>
  <r>
    <x v="5"/>
    <s v="BDMG"/>
    <x v="3"/>
    <n v="7272422"/>
    <n v="3760"/>
    <n v="377533"/>
    <n v="822235"/>
    <n v="5838418"/>
    <n v="-407740"/>
    <n v="5430678"/>
    <n v="0"/>
    <n v="0"/>
    <n v="0"/>
    <n v="0"/>
    <n v="0"/>
    <n v="486851"/>
    <n v="42224"/>
    <n v="109141"/>
    <n v="7272422"/>
    <n v="0"/>
    <n v="7272422"/>
  </r>
  <r>
    <x v="5"/>
    <s v="BRDE"/>
    <x v="3"/>
    <n v="15214442"/>
    <n v="217"/>
    <n v="0"/>
    <n v="2348924"/>
    <n v="12674850"/>
    <n v="-339460"/>
    <n v="12335390"/>
    <n v="0"/>
    <n v="0"/>
    <n v="0"/>
    <n v="0"/>
    <n v="0"/>
    <n v="495055"/>
    <n v="1883"/>
    <n v="32973"/>
    <n v="15214442"/>
    <n v="0"/>
    <n v="15214442"/>
  </r>
  <r>
    <x v="5"/>
    <s v="Banrisul"/>
    <x v="4"/>
    <n v="64889513"/>
    <n v="851565"/>
    <n v="701632"/>
    <n v="19722276"/>
    <n v="29807995"/>
    <n v="-2214393"/>
    <n v="27593602"/>
    <n v="193"/>
    <n v="114365"/>
    <n v="57118"/>
    <n v="-6756"/>
    <n v="164920"/>
    <n v="5358747"/>
    <n v="9540500"/>
    <n v="956272"/>
    <n v="64889513"/>
    <n v="57118"/>
    <n v="64832395"/>
  </r>
  <r>
    <x v="5"/>
    <s v="Banestes"/>
    <x v="4"/>
    <n v="19101749"/>
    <n v="213848"/>
    <n v="6847661"/>
    <n v="6654162"/>
    <n v="3473137"/>
    <n v="-252774"/>
    <n v="3220363"/>
    <n v="259"/>
    <n v="60499"/>
    <n v="36318"/>
    <n v="-4289"/>
    <n v="92787"/>
    <n v="981556"/>
    <n v="814813"/>
    <n v="276560"/>
    <n v="19101749"/>
    <n v="36318"/>
    <n v="19065431"/>
  </r>
  <r>
    <x v="5"/>
    <s v="BRB"/>
    <x v="4"/>
    <n v="13425551"/>
    <n v="192098"/>
    <n v="575266"/>
    <n v="1441055"/>
    <n v="9522840"/>
    <n v="-569899"/>
    <n v="8952942"/>
    <n v="0"/>
    <n v="0"/>
    <n v="0"/>
    <n v="0"/>
    <n v="0"/>
    <n v="1368022"/>
    <n v="477835"/>
    <n v="418334"/>
    <n v="13425551"/>
    <n v="0"/>
    <n v="13425551"/>
  </r>
  <r>
    <x v="5"/>
    <s v="Banpará "/>
    <x v="4"/>
    <n v="5432153"/>
    <n v="198348"/>
    <n v="701704"/>
    <n v="667338"/>
    <n v="3431025"/>
    <n v="-158612"/>
    <n v="3272413"/>
    <n v="0"/>
    <n v="0"/>
    <n v="0"/>
    <n v="0"/>
    <n v="0"/>
    <n v="343545"/>
    <n v="133827"/>
    <n v="114978"/>
    <n v="5432153"/>
    <n v="0"/>
    <n v="5432153"/>
  </r>
  <r>
    <x v="5"/>
    <s v="Banese"/>
    <x v="4"/>
    <n v="3875954"/>
    <n v="77628"/>
    <n v="607162"/>
    <n v="674529"/>
    <n v="2050738"/>
    <n v="-67545"/>
    <n v="1983194"/>
    <n v="0"/>
    <n v="0"/>
    <n v="0"/>
    <n v="0"/>
    <n v="0"/>
    <n v="194329"/>
    <n v="256737"/>
    <n v="82376"/>
    <n v="3875954"/>
    <n v="0"/>
    <n v="3875954"/>
  </r>
  <r>
    <x v="5"/>
    <s v="Banco do Brasil"/>
    <x v="5"/>
    <n v="1403121987"/>
    <n v="22243053"/>
    <n v="361777944"/>
    <n v="118110406"/>
    <n v="644629041"/>
    <n v="-34281877"/>
    <n v="610347164"/>
    <n v="308038"/>
    <n v="760404"/>
    <n v="313223"/>
    <n v="-59053"/>
    <n v="1322612"/>
    <n v="183334791"/>
    <n v="70952398"/>
    <n v="35033618"/>
    <n v="1403121987"/>
    <n v="313223"/>
    <n v="1402808763"/>
  </r>
  <r>
    <x v="5"/>
    <s v="Caixa"/>
    <x v="5"/>
    <n v="1242076382"/>
    <n v="10917192"/>
    <n v="190250938"/>
    <n v="179506135"/>
    <n v="672513474"/>
    <n v="-34265907"/>
    <n v="638247567"/>
    <n v="0"/>
    <n v="0"/>
    <n v="0"/>
    <n v="0"/>
    <n v="0"/>
    <n v="71226058"/>
    <n v="138774695"/>
    <n v="13153796"/>
    <n v="1242076382"/>
    <n v="0"/>
    <n v="1242076382"/>
  </r>
  <r>
    <x v="5"/>
    <s v="BNDES"/>
    <x v="5"/>
    <n v="922789895"/>
    <n v="216358"/>
    <n v="49795441"/>
    <n v="108721701"/>
    <n v="378362727"/>
    <n v="-4557100"/>
    <n v="373805626"/>
    <n v="0"/>
    <n v="0"/>
    <n v="0"/>
    <n v="0"/>
    <n v="0"/>
    <n v="19736871"/>
    <n v="294779749"/>
    <n v="75734147"/>
    <n v="922789895"/>
    <n v="0"/>
    <n v="922789895"/>
  </r>
  <r>
    <x v="5"/>
    <s v="Banco do Nordeste"/>
    <x v="5"/>
    <n v="41994900"/>
    <n v="213554"/>
    <n v="9646723"/>
    <n v="16583709"/>
    <n v="12678428"/>
    <n v="-999676"/>
    <n v="11678752"/>
    <n v="0"/>
    <n v="0"/>
    <n v="0"/>
    <n v="0"/>
    <n v="0"/>
    <n v="3317031"/>
    <n v="318926"/>
    <n v="236206"/>
    <n v="41994900"/>
    <n v="0"/>
    <n v="41994900"/>
  </r>
  <r>
    <x v="5"/>
    <s v="Banco da Amazônia"/>
    <x v="5"/>
    <n v="12324640"/>
    <n v="41716"/>
    <n v="573171"/>
    <n v="6180587"/>
    <n v="3873265"/>
    <n v="-196025"/>
    <n v="3677241"/>
    <n v="0"/>
    <n v="0"/>
    <n v="0"/>
    <n v="0"/>
    <n v="0"/>
    <n v="1298322"/>
    <n v="275089"/>
    <n v="278514"/>
    <n v="12324640"/>
    <n v="0"/>
    <n v="12324640"/>
  </r>
  <r>
    <x v="5"/>
    <s v="Bansicred"/>
    <x v="6"/>
    <n v="31662430"/>
    <n v="68892"/>
    <n v="10570284"/>
    <n v="4985613"/>
    <n v="14442009"/>
    <n v="-9559"/>
    <n v="14432450"/>
    <n v="0"/>
    <n v="0"/>
    <n v="0"/>
    <n v="0"/>
    <n v="0"/>
    <n v="864813"/>
    <n v="588783"/>
    <n v="151596"/>
    <n v="31662430"/>
    <n v="0"/>
    <n v="31662430"/>
  </r>
  <r>
    <x v="5"/>
    <s v="Bancoob"/>
    <x v="6"/>
    <n v="27199253"/>
    <n v="20792"/>
    <n v="5698997"/>
    <n v="9157022"/>
    <n v="9419518"/>
    <n v="-35653"/>
    <n v="9383865"/>
    <n v="0"/>
    <n v="0"/>
    <n v="0"/>
    <n v="0"/>
    <n v="0"/>
    <n v="2140468"/>
    <n v="683045"/>
    <n v="115063"/>
    <n v="27199253"/>
    <n v="0"/>
    <n v="27199253"/>
  </r>
  <r>
    <x v="5"/>
    <s v="Cresol"/>
    <x v="6"/>
    <n v="1933463"/>
    <n v="4378"/>
    <n v="0"/>
    <n v="614924"/>
    <n v="7080"/>
    <n v="-2471"/>
    <n v="4610"/>
    <n v="0"/>
    <n v="0"/>
    <n v="0"/>
    <n v="0"/>
    <n v="0"/>
    <n v="1805"/>
    <n v="1291526"/>
    <n v="16220"/>
    <n v="1933463"/>
    <n v="0"/>
    <n v="1933463"/>
  </r>
  <r>
    <x v="6"/>
    <s v="Piauí Fomento"/>
    <x v="0"/>
    <n v="13444"/>
    <n v="92"/>
    <n v="0"/>
    <n v="7202"/>
    <n v="6210"/>
    <n v="-180"/>
    <n v="6030"/>
    <n v="0"/>
    <n v="0"/>
    <n v="0"/>
    <n v="0"/>
    <n v="0"/>
    <n v="102"/>
    <n v="0"/>
    <n v="18"/>
    <n v="13444"/>
    <n v="0"/>
    <n v="13444"/>
  </r>
  <r>
    <x v="6"/>
    <s v="Desenvolve RR"/>
    <x v="0"/>
    <n v="14369"/>
    <n v="16"/>
    <n v="0"/>
    <n v="11782"/>
    <n v="1644"/>
    <n v="-408"/>
    <n v="1236"/>
    <n v="0"/>
    <n v="0"/>
    <n v="0"/>
    <n v="0"/>
    <n v="0"/>
    <n v="211"/>
    <n v="41"/>
    <n v="1083"/>
    <n v="14369"/>
    <n v="0"/>
    <n v="14369"/>
  </r>
  <r>
    <x v="6"/>
    <s v="Afap "/>
    <x v="0"/>
    <n v="16013"/>
    <n v="0"/>
    <n v="0"/>
    <n v="5666"/>
    <n v="10466"/>
    <n v="-3085"/>
    <n v="7381"/>
    <n v="0"/>
    <n v="0"/>
    <n v="0"/>
    <n v="0"/>
    <n v="0"/>
    <n v="2675"/>
    <n v="20"/>
    <n v="271"/>
    <n v="16013"/>
    <n v="0"/>
    <n v="16013"/>
  </r>
  <r>
    <x v="6"/>
    <s v="Ag Ft Tocantins"/>
    <x v="0"/>
    <n v="24398"/>
    <n v="1"/>
    <n v="0"/>
    <n v="9053"/>
    <n v="16603"/>
    <n v="-2405"/>
    <n v="14198"/>
    <n v="0"/>
    <n v="0"/>
    <n v="0"/>
    <n v="0"/>
    <n v="0"/>
    <n v="174"/>
    <n v="56"/>
    <n v="916"/>
    <n v="24398"/>
    <n v="0"/>
    <n v="24398"/>
  </r>
  <r>
    <x v="6"/>
    <s v="Desenvolve MT"/>
    <x v="0"/>
    <n v="33242"/>
    <n v="472"/>
    <n v="0"/>
    <n v="10603"/>
    <n v="19123"/>
    <n v="-2417"/>
    <n v="16706"/>
    <n v="0"/>
    <n v="0"/>
    <n v="0"/>
    <n v="0"/>
    <n v="0"/>
    <n v="2687"/>
    <n v="69"/>
    <n v="2704"/>
    <n v="33242"/>
    <n v="0"/>
    <n v="33242"/>
  </r>
  <r>
    <x v="6"/>
    <s v="Desenvolve (Alagoas)"/>
    <x v="0"/>
    <n v="46965"/>
    <n v="187"/>
    <n v="0"/>
    <n v="36954"/>
    <n v="9263"/>
    <n v="-568"/>
    <n v="8695"/>
    <n v="0"/>
    <n v="0"/>
    <n v="0"/>
    <n v="0"/>
    <n v="0"/>
    <n v="671"/>
    <n v="82"/>
    <n v="376"/>
    <n v="46965"/>
    <n v="0"/>
    <n v="46965"/>
  </r>
  <r>
    <x v="6"/>
    <s v="Age (Pernambuco)"/>
    <x v="0"/>
    <n v="53842"/>
    <n v="176"/>
    <n v="0"/>
    <n v="41972"/>
    <n v="18596"/>
    <n v="-7491"/>
    <n v="11106"/>
    <n v="0"/>
    <n v="0"/>
    <n v="0"/>
    <n v="0"/>
    <n v="0"/>
    <n v="228"/>
    <n v="51"/>
    <n v="308"/>
    <n v="53842"/>
    <n v="0"/>
    <n v="53842"/>
  </r>
  <r>
    <x v="6"/>
    <s v="AGN (Rio Grande do Norte)"/>
    <x v="0"/>
    <n v="71307"/>
    <n v="287"/>
    <n v="0"/>
    <n v="57857"/>
    <n v="9407"/>
    <n v="-409"/>
    <n v="8998"/>
    <n v="0"/>
    <n v="0"/>
    <n v="0"/>
    <n v="0"/>
    <n v="0"/>
    <n v="2168"/>
    <n v="932"/>
    <n v="1066"/>
    <n v="71307"/>
    <n v="0"/>
    <n v="71307"/>
  </r>
  <r>
    <x v="6"/>
    <s v="Goiás Fomento"/>
    <x v="0"/>
    <n v="230683"/>
    <n v="54"/>
    <n v="0"/>
    <n v="70837"/>
    <n v="150507"/>
    <n v="-27017"/>
    <n v="123490"/>
    <n v="0"/>
    <n v="0"/>
    <n v="0"/>
    <n v="0"/>
    <n v="0"/>
    <n v="30388"/>
    <n v="708"/>
    <n v="5205"/>
    <n v="230683"/>
    <n v="0"/>
    <n v="230683"/>
  </r>
  <r>
    <x v="6"/>
    <s v="Afeam"/>
    <x v="1"/>
    <n v="385238"/>
    <n v="723"/>
    <n v="0"/>
    <n v="250473"/>
    <n v="57673"/>
    <n v="-6945"/>
    <n v="50727"/>
    <n v="0"/>
    <n v="0"/>
    <n v="0"/>
    <n v="0"/>
    <n v="0"/>
    <n v="3479"/>
    <n v="69807"/>
    <n v="10030"/>
    <n v="385238"/>
    <n v="0"/>
    <n v="385238"/>
  </r>
  <r>
    <x v="6"/>
    <s v="AgeRio"/>
    <x v="1"/>
    <n v="561794"/>
    <n v="5"/>
    <n v="0"/>
    <n v="375292"/>
    <n v="161790"/>
    <n v="-27645"/>
    <n v="134146"/>
    <n v="0"/>
    <n v="0"/>
    <n v="0"/>
    <n v="0"/>
    <n v="0"/>
    <n v="4115"/>
    <n v="30290"/>
    <n v="17946"/>
    <n v="561794"/>
    <n v="0"/>
    <n v="561794"/>
  </r>
  <r>
    <x v="6"/>
    <s v="Desenbahia"/>
    <x v="2"/>
    <n v="1166073"/>
    <n v="168"/>
    <n v="186954"/>
    <n v="225545"/>
    <n v="688442"/>
    <n v="-38099"/>
    <n v="650343"/>
    <n v="0"/>
    <n v="0"/>
    <n v="0"/>
    <n v="0"/>
    <n v="0"/>
    <n v="60900"/>
    <n v="790"/>
    <n v="41374"/>
    <n v="1166073"/>
    <n v="0"/>
    <n v="1166073"/>
  </r>
  <r>
    <x v="6"/>
    <s v="Desenvolve SP"/>
    <x v="2"/>
    <n v="1473525"/>
    <n v="249"/>
    <n v="6173"/>
    <n v="257787"/>
    <n v="1136900"/>
    <n v="-78568"/>
    <n v="1058332"/>
    <n v="0"/>
    <n v="0"/>
    <n v="0"/>
    <n v="0"/>
    <n v="0"/>
    <n v="78195"/>
    <n v="35778"/>
    <n v="37010"/>
    <n v="1473525"/>
    <n v="0"/>
    <n v="1473525"/>
  </r>
  <r>
    <x v="6"/>
    <s v="Bandes"/>
    <x v="2"/>
    <n v="1524210"/>
    <n v="397"/>
    <n v="287284"/>
    <n v="135270"/>
    <n v="1075897"/>
    <n v="-60422"/>
    <n v="1015475"/>
    <n v="0"/>
    <n v="0"/>
    <n v="0"/>
    <n v="0"/>
    <n v="0"/>
    <n v="53713"/>
    <n v="18584"/>
    <n v="13487"/>
    <n v="1524210"/>
    <n v="0"/>
    <n v="1524210"/>
  </r>
  <r>
    <x v="6"/>
    <s v="Fomento Paraná"/>
    <x v="2"/>
    <n v="1699858"/>
    <n v="20"/>
    <n v="0"/>
    <n v="704460"/>
    <n v="1001038"/>
    <n v="-17870"/>
    <n v="983168"/>
    <n v="0"/>
    <n v="0"/>
    <n v="0"/>
    <n v="0"/>
    <n v="0"/>
    <n v="10824"/>
    <n v="87"/>
    <n v="1299"/>
    <n v="1699858"/>
    <n v="0"/>
    <n v="1699858"/>
  </r>
  <r>
    <x v="6"/>
    <s v="Badesc"/>
    <x v="2"/>
    <n v="1015242"/>
    <n v="16"/>
    <n v="0"/>
    <n v="388007"/>
    <n v="685316"/>
    <n v="-75514"/>
    <n v="609802"/>
    <n v="0"/>
    <n v="0"/>
    <n v="0"/>
    <n v="0"/>
    <n v="0"/>
    <n v="8678"/>
    <n v="6022"/>
    <n v="2715"/>
    <n v="1015242"/>
    <n v="0"/>
    <n v="1015242"/>
  </r>
  <r>
    <x v="6"/>
    <s v="Badesul"/>
    <x v="3"/>
    <n v="4051644"/>
    <n v="245"/>
    <n v="0"/>
    <n v="617301"/>
    <n v="3355068"/>
    <n v="-224161"/>
    <n v="3130908"/>
    <n v="0"/>
    <n v="0"/>
    <n v="0"/>
    <n v="0"/>
    <n v="0"/>
    <n v="270929"/>
    <n v="150"/>
    <n v="32111"/>
    <n v="4051644"/>
    <n v="0"/>
    <n v="4051644"/>
  </r>
  <r>
    <x v="6"/>
    <s v="BDMG"/>
    <x v="3"/>
    <n v="7173177"/>
    <n v="4694"/>
    <n v="262148"/>
    <n v="786783"/>
    <n v="5858765"/>
    <n v="-380228"/>
    <n v="5478537"/>
    <n v="0"/>
    <n v="0"/>
    <n v="0"/>
    <n v="0"/>
    <n v="0"/>
    <n v="489900"/>
    <n v="41675"/>
    <n v="109440"/>
    <n v="7173177"/>
    <n v="0"/>
    <n v="7173177"/>
  </r>
  <r>
    <x v="6"/>
    <s v="BRDE"/>
    <x v="3"/>
    <n v="15546033"/>
    <n v="29"/>
    <n v="0"/>
    <n v="2583962"/>
    <n v="12774039"/>
    <n v="-381137"/>
    <n v="12392902"/>
    <n v="0"/>
    <n v="0"/>
    <n v="0"/>
    <n v="0"/>
    <n v="0"/>
    <n v="535250"/>
    <n v="1751"/>
    <n v="32138"/>
    <n v="15546033"/>
    <n v="0"/>
    <n v="15546033"/>
  </r>
  <r>
    <x v="6"/>
    <s v="Banrisul"/>
    <x v="4"/>
    <n v="66721719"/>
    <n v="808635"/>
    <n v="1441699"/>
    <n v="20427863"/>
    <n v="27849648"/>
    <n v="-2152484"/>
    <n v="25697163"/>
    <n v="393"/>
    <n v="113349"/>
    <n v="57840"/>
    <n v="-7596"/>
    <n v="163987"/>
    <n v="5739337"/>
    <n v="10203057"/>
    <n v="2239978"/>
    <n v="66721719"/>
    <n v="57840"/>
    <n v="66663879"/>
  </r>
  <r>
    <x v="6"/>
    <s v="Banestes"/>
    <x v="4"/>
    <n v="18544450"/>
    <n v="199139"/>
    <n v="6140889"/>
    <n v="6897946"/>
    <n v="3446628"/>
    <n v="-247790"/>
    <n v="3198838"/>
    <n v="217"/>
    <n v="52996"/>
    <n v="31954"/>
    <n v="-2409"/>
    <n v="82758"/>
    <n v="955494"/>
    <n v="779375"/>
    <n v="290011"/>
    <n v="18544450"/>
    <n v="31954"/>
    <n v="18512495"/>
  </r>
  <r>
    <x v="6"/>
    <s v="BRB"/>
    <x v="4"/>
    <n v="13530036"/>
    <n v="181609"/>
    <n v="398376"/>
    <n v="1512409"/>
    <n v="9558017"/>
    <n v="-533249"/>
    <n v="9024768"/>
    <n v="0"/>
    <n v="0"/>
    <n v="0"/>
    <n v="0"/>
    <n v="0"/>
    <n v="1483851"/>
    <n v="497700"/>
    <n v="431324"/>
    <n v="13530036"/>
    <n v="0"/>
    <n v="13530036"/>
  </r>
  <r>
    <x v="6"/>
    <s v="Banpará "/>
    <x v="4"/>
    <n v="5645931"/>
    <n v="160020"/>
    <n v="771274"/>
    <n v="662268"/>
    <n v="3561452"/>
    <n v="-155841"/>
    <n v="3405611"/>
    <n v="0"/>
    <n v="0"/>
    <n v="0"/>
    <n v="0"/>
    <n v="0"/>
    <n v="344527"/>
    <n v="178845"/>
    <n v="123386"/>
    <n v="5645931"/>
    <n v="0"/>
    <n v="5645931"/>
  </r>
  <r>
    <x v="6"/>
    <s v="Banese"/>
    <x v="4"/>
    <n v="3966806"/>
    <n v="84414"/>
    <n v="614004"/>
    <n v="700906"/>
    <n v="2022345"/>
    <n v="-81737"/>
    <n v="1940608"/>
    <n v="0"/>
    <n v="0"/>
    <n v="0"/>
    <n v="0"/>
    <n v="0"/>
    <n v="349734"/>
    <n v="197227"/>
    <n v="79914"/>
    <n v="3966806"/>
    <n v="0"/>
    <n v="3966806"/>
  </r>
  <r>
    <x v="6"/>
    <s v="Banco do Brasil"/>
    <x v="5"/>
    <n v="1443350744"/>
    <n v="14050053"/>
    <n v="414449687"/>
    <n v="117558838"/>
    <n v="633683133"/>
    <n v="-35849822"/>
    <n v="597833312"/>
    <n v="293384"/>
    <n v="717939"/>
    <n v="307290"/>
    <n v="-71462"/>
    <n v="1247152"/>
    <n v="189356018"/>
    <n v="74607746"/>
    <n v="34247938"/>
    <n v="1443350744"/>
    <n v="307290"/>
    <n v="1443043453"/>
  </r>
  <r>
    <x v="6"/>
    <s v="Caixa"/>
    <x v="5"/>
    <n v="1214034280"/>
    <n v="9650474"/>
    <n v="149619035"/>
    <n v="180260210"/>
    <n v="679642687"/>
    <n v="-36286420"/>
    <n v="643356267"/>
    <n v="0"/>
    <n v="0"/>
    <n v="0"/>
    <n v="0"/>
    <n v="0"/>
    <n v="77008524"/>
    <n v="140684792"/>
    <n v="13454979"/>
    <n v="1214034280"/>
    <n v="0"/>
    <n v="1214034280"/>
  </r>
  <r>
    <x v="6"/>
    <s v="BNDES"/>
    <x v="5"/>
    <n v="939613054"/>
    <n v="2248"/>
    <n v="79303322"/>
    <n v="111727259"/>
    <n v="368809301"/>
    <n v="-7735334"/>
    <n v="361073967"/>
    <n v="0"/>
    <n v="0"/>
    <n v="0"/>
    <n v="0"/>
    <n v="0"/>
    <n v="19262178"/>
    <n v="292443026"/>
    <n v="75801054"/>
    <n v="939613054"/>
    <n v="0"/>
    <n v="939613054"/>
  </r>
  <r>
    <x v="6"/>
    <s v="Banco do Nordeste"/>
    <x v="5"/>
    <n v="42680676"/>
    <n v="233478"/>
    <n v="8477049"/>
    <n v="18424881"/>
    <n v="12424247"/>
    <n v="-1010588"/>
    <n v="11413659"/>
    <n v="0"/>
    <n v="0"/>
    <n v="0"/>
    <n v="0"/>
    <n v="0"/>
    <n v="3550215"/>
    <n v="351063"/>
    <n v="230330"/>
    <n v="42680676"/>
    <n v="0"/>
    <n v="42680676"/>
  </r>
  <r>
    <x v="6"/>
    <s v="Banco da Amazônia"/>
    <x v="5"/>
    <n v="12849977"/>
    <n v="43319"/>
    <n v="709528"/>
    <n v="6567280"/>
    <n v="3792579"/>
    <n v="-153102"/>
    <n v="3639477"/>
    <n v="0"/>
    <n v="0"/>
    <n v="0"/>
    <n v="0"/>
    <n v="0"/>
    <n v="1301296"/>
    <n v="314663"/>
    <n v="274415"/>
    <n v="12849977"/>
    <n v="0"/>
    <n v="12849977"/>
  </r>
  <r>
    <x v="6"/>
    <s v="Bansicred"/>
    <x v="6"/>
    <n v="39093552"/>
    <n v="53575"/>
    <n v="17405722"/>
    <n v="7069373"/>
    <n v="12791319"/>
    <n v="-6867"/>
    <n v="12784452"/>
    <n v="0"/>
    <n v="0"/>
    <n v="0"/>
    <n v="0"/>
    <n v="0"/>
    <n v="947412"/>
    <n v="674512"/>
    <n v="158506"/>
    <n v="39093552"/>
    <n v="0"/>
    <n v="39093552"/>
  </r>
  <r>
    <x v="6"/>
    <s v="Bancoob"/>
    <x v="6"/>
    <n v="30329807"/>
    <n v="3190"/>
    <n v="7662814"/>
    <n v="9561858"/>
    <n v="9589395"/>
    <n v="-36924"/>
    <n v="9552471"/>
    <n v="0"/>
    <n v="0"/>
    <n v="0"/>
    <n v="0"/>
    <n v="0"/>
    <n v="2518788"/>
    <n v="914085"/>
    <n v="116601"/>
    <n v="30329807"/>
    <n v="0"/>
    <n v="30329807"/>
  </r>
  <r>
    <x v="6"/>
    <s v="Cresol"/>
    <x v="6"/>
    <n v="2025454"/>
    <n v="4257"/>
    <n v="0"/>
    <n v="667225"/>
    <n v="5635"/>
    <n v="-2523"/>
    <n v="3112"/>
    <n v="0"/>
    <n v="0"/>
    <n v="0"/>
    <n v="0"/>
    <n v="0"/>
    <n v="1995"/>
    <n v="1328509"/>
    <n v="20356"/>
    <n v="2025454"/>
    <n v="0"/>
    <n v="2025454"/>
  </r>
  <r>
    <x v="7"/>
    <s v="Piauí Fomento"/>
    <x v="0"/>
    <n v="13345"/>
    <n v="50"/>
    <n v="0"/>
    <n v="6044"/>
    <n v="7388"/>
    <n v="-250"/>
    <n v="7139"/>
    <n v="0"/>
    <n v="0"/>
    <n v="0"/>
    <n v="0"/>
    <n v="0"/>
    <n v="90"/>
    <n v="0"/>
    <n v="23"/>
    <n v="13345"/>
    <n v="0"/>
    <n v="13345"/>
  </r>
  <r>
    <x v="7"/>
    <s v="Desenvolve RR"/>
    <x v="0"/>
    <n v="13253"/>
    <n v="29"/>
    <n v="0"/>
    <n v="10554"/>
    <n v="1679"/>
    <n v="-506"/>
    <n v="1173"/>
    <n v="0"/>
    <n v="0"/>
    <n v="0"/>
    <n v="0"/>
    <n v="0"/>
    <n v="186"/>
    <n v="46"/>
    <n v="1264"/>
    <n v="13253"/>
    <n v="0"/>
    <n v="13253"/>
  </r>
  <r>
    <x v="7"/>
    <s v="Afap "/>
    <x v="0"/>
    <n v="15588"/>
    <n v="1"/>
    <n v="0"/>
    <n v="7287"/>
    <n v="8776"/>
    <n v="-3022"/>
    <n v="5753"/>
    <n v="0"/>
    <n v="0"/>
    <n v="0"/>
    <n v="0"/>
    <n v="0"/>
    <n v="2276"/>
    <n v="22"/>
    <n v="249"/>
    <n v="15588"/>
    <n v="0"/>
    <n v="15588"/>
  </r>
  <r>
    <x v="7"/>
    <s v="Ag Ft Tocantins"/>
    <x v="0"/>
    <n v="23966"/>
    <n v="6"/>
    <n v="0"/>
    <n v="9621"/>
    <n v="15736"/>
    <n v="-2498"/>
    <n v="13238"/>
    <n v="0"/>
    <n v="0"/>
    <n v="0"/>
    <n v="0"/>
    <n v="0"/>
    <n v="173"/>
    <n v="43"/>
    <n v="886"/>
    <n v="23966"/>
    <n v="0"/>
    <n v="23966"/>
  </r>
  <r>
    <x v="7"/>
    <s v="Desenvolve MT"/>
    <x v="0"/>
    <n v="34449"/>
    <n v="521"/>
    <n v="0"/>
    <n v="11966"/>
    <n v="18673"/>
    <n v="-2101"/>
    <n v="16572"/>
    <n v="0"/>
    <n v="0"/>
    <n v="0"/>
    <n v="0"/>
    <n v="0"/>
    <n v="2650"/>
    <n v="67"/>
    <n v="2672"/>
    <n v="34449"/>
    <n v="0"/>
    <n v="34449"/>
  </r>
  <r>
    <x v="7"/>
    <s v="Desenvolve (Alagoas)"/>
    <x v="0"/>
    <n v="53388"/>
    <n v="333"/>
    <n v="0"/>
    <n v="40323"/>
    <n v="10479"/>
    <n v="-799"/>
    <n v="9680"/>
    <n v="0"/>
    <n v="0"/>
    <n v="0"/>
    <n v="0"/>
    <n v="0"/>
    <n v="2642"/>
    <n v="54"/>
    <n v="356"/>
    <n v="53388"/>
    <n v="0"/>
    <n v="53388"/>
  </r>
  <r>
    <x v="7"/>
    <s v="Age (Pernambuco)"/>
    <x v="0"/>
    <n v="54160"/>
    <n v="235"/>
    <n v="0"/>
    <n v="43635"/>
    <n v="16450"/>
    <n v="-6524"/>
    <n v="9926"/>
    <n v="0"/>
    <n v="0"/>
    <n v="0"/>
    <n v="0"/>
    <n v="0"/>
    <n v="51"/>
    <n v="38"/>
    <n v="275"/>
    <n v="54160"/>
    <n v="0"/>
    <n v="54160"/>
  </r>
  <r>
    <x v="7"/>
    <s v="AGN (Rio Grande do Norte)"/>
    <x v="0"/>
    <n v="74286"/>
    <n v="27"/>
    <n v="0"/>
    <n v="55160"/>
    <n v="14404"/>
    <n v="-639"/>
    <n v="13765"/>
    <n v="0"/>
    <n v="0"/>
    <n v="0"/>
    <n v="0"/>
    <n v="0"/>
    <n v="1867"/>
    <n v="2307"/>
    <n v="1160"/>
    <n v="74286"/>
    <n v="0"/>
    <n v="74286"/>
  </r>
  <r>
    <x v="7"/>
    <s v="Goiás Fomento"/>
    <x v="0"/>
    <n v="231874"/>
    <n v="60"/>
    <n v="0"/>
    <n v="74045"/>
    <n v="148280"/>
    <n v="-30620"/>
    <n v="117660"/>
    <n v="0"/>
    <n v="0"/>
    <n v="0"/>
    <n v="0"/>
    <n v="0"/>
    <n v="34312"/>
    <n v="732"/>
    <n v="5065"/>
    <n v="231874"/>
    <n v="0"/>
    <n v="231874"/>
  </r>
  <r>
    <x v="7"/>
    <s v="Afeam"/>
    <x v="1"/>
    <n v="390024"/>
    <n v="468"/>
    <n v="0"/>
    <n v="257274"/>
    <n v="54977"/>
    <n v="-5760"/>
    <n v="49217"/>
    <n v="0"/>
    <n v="0"/>
    <n v="0"/>
    <n v="0"/>
    <n v="0"/>
    <n v="3138"/>
    <n v="69984"/>
    <n v="9942"/>
    <n v="390024"/>
    <n v="0"/>
    <n v="390024"/>
  </r>
  <r>
    <x v="7"/>
    <s v="AgeRio"/>
    <x v="1"/>
    <n v="568515"/>
    <n v="5"/>
    <n v="0"/>
    <n v="380942"/>
    <n v="158745"/>
    <n v="-28000"/>
    <n v="130745"/>
    <n v="0"/>
    <n v="0"/>
    <n v="0"/>
    <n v="0"/>
    <n v="0"/>
    <n v="6496"/>
    <n v="31786"/>
    <n v="18542"/>
    <n v="568515"/>
    <n v="0"/>
    <n v="568515"/>
  </r>
  <r>
    <x v="7"/>
    <s v="Desenbahia"/>
    <x v="2"/>
    <n v="1165559"/>
    <n v="247"/>
    <n v="195892"/>
    <n v="230626"/>
    <n v="695771"/>
    <n v="-53447"/>
    <n v="642324"/>
    <n v="0"/>
    <n v="0"/>
    <n v="0"/>
    <n v="0"/>
    <n v="0"/>
    <n v="55094"/>
    <n v="629"/>
    <n v="40748"/>
    <n v="1165559"/>
    <n v="0"/>
    <n v="1165559"/>
  </r>
  <r>
    <x v="7"/>
    <s v="Desenvolve SP"/>
    <x v="2"/>
    <n v="1502508"/>
    <n v="3"/>
    <n v="0"/>
    <n v="296718"/>
    <n v="1150632"/>
    <n v="-65956"/>
    <n v="1084676"/>
    <n v="0"/>
    <n v="0"/>
    <n v="0"/>
    <n v="0"/>
    <n v="0"/>
    <n v="48866"/>
    <n v="35726"/>
    <n v="36519"/>
    <n v="1502508"/>
    <n v="0"/>
    <n v="1502508"/>
  </r>
  <r>
    <x v="7"/>
    <s v="Bandes"/>
    <x v="2"/>
    <n v="1530207"/>
    <n v="238"/>
    <n v="282112"/>
    <n v="152465"/>
    <n v="1078807"/>
    <n v="-67544"/>
    <n v="1011263"/>
    <n v="0"/>
    <n v="0"/>
    <n v="0"/>
    <n v="0"/>
    <n v="0"/>
    <n v="55435"/>
    <n v="15645"/>
    <n v="13050"/>
    <n v="1530207"/>
    <n v="0"/>
    <n v="1530207"/>
  </r>
  <r>
    <x v="7"/>
    <s v="Fomento Paraná"/>
    <x v="2"/>
    <n v="1739599"/>
    <n v="37"/>
    <n v="0"/>
    <n v="665136"/>
    <n v="1080449"/>
    <n v="-19257"/>
    <n v="1061192"/>
    <n v="0"/>
    <n v="0"/>
    <n v="0"/>
    <n v="0"/>
    <n v="0"/>
    <n v="11913"/>
    <n v="84"/>
    <n v="1237"/>
    <n v="1739599"/>
    <n v="0"/>
    <n v="1739599"/>
  </r>
  <r>
    <x v="7"/>
    <s v="Badesc"/>
    <x v="2"/>
    <n v="1009688"/>
    <n v="15"/>
    <n v="0"/>
    <n v="374075"/>
    <n v="713303"/>
    <n v="-95354"/>
    <n v="617949"/>
    <n v="0"/>
    <n v="0"/>
    <n v="0"/>
    <n v="0"/>
    <n v="0"/>
    <n v="9021"/>
    <n v="6000"/>
    <n v="2627"/>
    <n v="1009688"/>
    <n v="0"/>
    <n v="1009688"/>
  </r>
  <r>
    <x v="7"/>
    <s v="Badesul"/>
    <x v="3"/>
    <n v="3966068"/>
    <n v="461"/>
    <n v="0"/>
    <n v="622575"/>
    <n v="3281404"/>
    <n v="-259706"/>
    <n v="3021698"/>
    <n v="0"/>
    <n v="0"/>
    <n v="0"/>
    <n v="0"/>
    <n v="0"/>
    <n v="289630"/>
    <n v="138"/>
    <n v="31565"/>
    <n v="3966068"/>
    <n v="0"/>
    <n v="3966068"/>
  </r>
  <r>
    <x v="7"/>
    <s v="BDMG"/>
    <x v="3"/>
    <n v="7473027"/>
    <n v="3223"/>
    <n v="239381"/>
    <n v="1057447"/>
    <n v="5808702"/>
    <n v="-303382"/>
    <n v="5505320"/>
    <n v="0"/>
    <n v="0"/>
    <n v="0"/>
    <n v="0"/>
    <n v="0"/>
    <n v="504105"/>
    <n v="52971"/>
    <n v="110579"/>
    <n v="7473027"/>
    <n v="0"/>
    <n v="7473027"/>
  </r>
  <r>
    <x v="7"/>
    <s v="BRDE"/>
    <x v="3"/>
    <n v="15875693"/>
    <n v="1"/>
    <n v="0"/>
    <n v="2723240"/>
    <n v="12995186"/>
    <n v="-471780"/>
    <n v="12523406"/>
    <n v="0"/>
    <n v="0"/>
    <n v="0"/>
    <n v="0"/>
    <n v="0"/>
    <n v="596522"/>
    <n v="940"/>
    <n v="31584"/>
    <n v="15875693"/>
    <n v="0"/>
    <n v="15875693"/>
  </r>
  <r>
    <x v="7"/>
    <s v="Banrisul"/>
    <x v="4"/>
    <n v="66905268"/>
    <n v="840759"/>
    <n v="1048100"/>
    <n v="20579741"/>
    <n v="27530572"/>
    <n v="-2409308"/>
    <n v="25121263"/>
    <n v="478"/>
    <n v="114999"/>
    <n v="57588"/>
    <n v="-8310"/>
    <n v="164756"/>
    <n v="6121534"/>
    <n v="10737983"/>
    <n v="2291131"/>
    <n v="66905268"/>
    <n v="57588"/>
    <n v="66847679"/>
  </r>
  <r>
    <x v="7"/>
    <s v="Banestes"/>
    <x v="4"/>
    <n v="23712474"/>
    <n v="229964"/>
    <n v="11559568"/>
    <n v="6706826"/>
    <n v="3374193"/>
    <n v="-248545"/>
    <n v="3125648"/>
    <n v="127"/>
    <n v="39132"/>
    <n v="22144"/>
    <n v="-1918"/>
    <n v="59484"/>
    <n v="958552"/>
    <n v="782752"/>
    <n v="289680"/>
    <n v="23712474"/>
    <n v="22144"/>
    <n v="23690330"/>
  </r>
  <r>
    <x v="7"/>
    <s v="BRB"/>
    <x v="4"/>
    <n v="13782968"/>
    <n v="148490"/>
    <n v="812764"/>
    <n v="1283663"/>
    <n v="9503821"/>
    <n v="-517561"/>
    <n v="8986260"/>
    <n v="0"/>
    <n v="0"/>
    <n v="0"/>
    <n v="0"/>
    <n v="0"/>
    <n v="1536446"/>
    <n v="565805"/>
    <n v="449540"/>
    <n v="13782968"/>
    <n v="0"/>
    <n v="13782968"/>
  </r>
  <r>
    <x v="7"/>
    <s v="Banpará "/>
    <x v="4"/>
    <n v="5914057"/>
    <n v="184846"/>
    <n v="944731"/>
    <n v="672715"/>
    <n v="3612911"/>
    <n v="-150199"/>
    <n v="3462711"/>
    <n v="0"/>
    <n v="0"/>
    <n v="0"/>
    <n v="0"/>
    <n v="0"/>
    <n v="401389"/>
    <n v="120815"/>
    <n v="126850"/>
    <n v="5914057"/>
    <n v="0"/>
    <n v="5914057"/>
  </r>
  <r>
    <x v="7"/>
    <s v="Banese"/>
    <x v="4"/>
    <n v="4091842"/>
    <n v="73925"/>
    <n v="804887"/>
    <n v="687539"/>
    <n v="1979568"/>
    <n v="-99651"/>
    <n v="1879917"/>
    <n v="0"/>
    <n v="0"/>
    <n v="0"/>
    <n v="0"/>
    <n v="0"/>
    <n v="356115"/>
    <n v="206210"/>
    <n v="83249"/>
    <n v="4091842"/>
    <n v="0"/>
    <n v="4091842"/>
  </r>
  <r>
    <x v="7"/>
    <s v="Banco do Brasil"/>
    <x v="5"/>
    <n v="1446310227"/>
    <n v="12927716"/>
    <n v="427781950"/>
    <n v="122362872"/>
    <n v="619349024"/>
    <n v="-36643420"/>
    <n v="582705605"/>
    <n v="304851"/>
    <n v="671512"/>
    <n v="306688"/>
    <n v="-72462"/>
    <n v="1210588"/>
    <n v="190746378"/>
    <n v="72936179"/>
    <n v="35638941"/>
    <n v="1446310227"/>
    <n v="306688"/>
    <n v="1446003540"/>
  </r>
  <r>
    <x v="7"/>
    <s v="Caixa"/>
    <x v="5"/>
    <n v="1231805987"/>
    <n v="9483332"/>
    <n v="146154009"/>
    <n v="181060994"/>
    <n v="687568542"/>
    <n v="-36231596"/>
    <n v="651336946"/>
    <n v="0"/>
    <n v="0"/>
    <n v="0"/>
    <n v="0"/>
    <n v="0"/>
    <n v="78830430"/>
    <n v="151368037"/>
    <n v="13572240"/>
    <n v="1231805987"/>
    <n v="0"/>
    <n v="1231805987"/>
  </r>
  <r>
    <x v="7"/>
    <s v="BNDES"/>
    <x v="5"/>
    <n v="955043710"/>
    <n v="1203"/>
    <n v="93332211"/>
    <n v="125655494"/>
    <n v="362376667"/>
    <n v="-10344267"/>
    <n v="352032400"/>
    <n v="0"/>
    <n v="0"/>
    <n v="0"/>
    <n v="0"/>
    <n v="0"/>
    <n v="19803832"/>
    <n v="281052185"/>
    <n v="83166385"/>
    <n v="955043710"/>
    <n v="0"/>
    <n v="955043710"/>
  </r>
  <r>
    <x v="7"/>
    <s v="Banco do Nordeste"/>
    <x v="5"/>
    <n v="43567609"/>
    <n v="138137"/>
    <n v="7963572"/>
    <n v="20128273"/>
    <n v="12363618"/>
    <n v="-1171569"/>
    <n v="11192049"/>
    <n v="0"/>
    <n v="0"/>
    <n v="0"/>
    <n v="0"/>
    <n v="0"/>
    <n v="3540686"/>
    <n v="383818"/>
    <n v="221074"/>
    <n v="43567609"/>
    <n v="0"/>
    <n v="43567609"/>
  </r>
  <r>
    <x v="7"/>
    <s v="Banco da Amazônia"/>
    <x v="5"/>
    <n v="13188064"/>
    <n v="26533"/>
    <n v="833321"/>
    <n v="7005266"/>
    <n v="3599231"/>
    <n v="-165504"/>
    <n v="3433728"/>
    <n v="0"/>
    <n v="0"/>
    <n v="0"/>
    <n v="0"/>
    <n v="0"/>
    <n v="1317794"/>
    <n v="270575"/>
    <n v="300848"/>
    <n v="13188064"/>
    <n v="0"/>
    <n v="13188064"/>
  </r>
  <r>
    <x v="7"/>
    <s v="Bansicred"/>
    <x v="6"/>
    <n v="40470839"/>
    <n v="71276"/>
    <n v="12962691"/>
    <n v="10918342"/>
    <n v="14628114"/>
    <n v="-8722"/>
    <n v="14619391"/>
    <n v="0"/>
    <n v="0"/>
    <n v="0"/>
    <n v="0"/>
    <n v="0"/>
    <n v="954556"/>
    <n v="779352"/>
    <n v="165230"/>
    <n v="40470839"/>
    <n v="0"/>
    <n v="40470839"/>
  </r>
  <r>
    <x v="7"/>
    <s v="Bancoob"/>
    <x v="6"/>
    <n v="32940766"/>
    <n v="5336"/>
    <n v="8709074"/>
    <n v="10304098"/>
    <n v="9513291"/>
    <n v="-37942"/>
    <n v="9475349"/>
    <n v="0"/>
    <n v="0"/>
    <n v="0"/>
    <n v="0"/>
    <n v="0"/>
    <n v="3040584"/>
    <n v="1287877"/>
    <n v="118448"/>
    <n v="32940766"/>
    <n v="0"/>
    <n v="32940766"/>
  </r>
  <r>
    <x v="7"/>
    <s v="Cresol"/>
    <x v="6"/>
    <n v="2046717"/>
    <n v="3589"/>
    <n v="0"/>
    <n v="625085"/>
    <n v="7034"/>
    <n v="-2364"/>
    <n v="4671"/>
    <n v="0"/>
    <n v="0"/>
    <n v="0"/>
    <n v="0"/>
    <n v="0"/>
    <n v="1650"/>
    <n v="1389762"/>
    <n v="21960"/>
    <n v="2046717"/>
    <n v="0"/>
    <n v="2046717"/>
  </r>
  <r>
    <x v="8"/>
    <s v="Piauí Fomento"/>
    <x v="0"/>
    <n v="13442"/>
    <n v="125"/>
    <n v="0"/>
    <n v="1528"/>
    <n v="11895"/>
    <n v="-179"/>
    <n v="11716"/>
    <n v="0"/>
    <n v="0"/>
    <n v="0"/>
    <n v="0"/>
    <n v="0"/>
    <n v="51"/>
    <n v="0"/>
    <n v="21"/>
    <n v="13442"/>
    <n v="0"/>
    <n v="13442"/>
  </r>
  <r>
    <x v="8"/>
    <s v="Desenvolve RR"/>
    <x v="0"/>
    <n v="14091"/>
    <n v="59"/>
    <n v="0"/>
    <n v="11454"/>
    <n v="1887"/>
    <n v="-647"/>
    <n v="1240"/>
    <n v="0"/>
    <n v="0"/>
    <n v="0"/>
    <n v="0"/>
    <n v="0"/>
    <n v="79"/>
    <n v="37"/>
    <n v="1222"/>
    <n v="14091"/>
    <n v="0"/>
    <n v="14091"/>
  </r>
  <r>
    <x v="8"/>
    <s v="Afap "/>
    <x v="0"/>
    <n v="14543"/>
    <n v="0"/>
    <n v="0"/>
    <n v="7541"/>
    <n v="7312"/>
    <n v="-3079"/>
    <n v="4233"/>
    <n v="0"/>
    <n v="0"/>
    <n v="0"/>
    <n v="0"/>
    <n v="0"/>
    <n v="2325"/>
    <n v="26"/>
    <n v="417"/>
    <n v="14543"/>
    <n v="0"/>
    <n v="14543"/>
  </r>
  <r>
    <x v="8"/>
    <s v="Ag Ft Tocantins"/>
    <x v="0"/>
    <n v="24175"/>
    <n v="12"/>
    <n v="0"/>
    <n v="9251"/>
    <n v="12488"/>
    <n v="-1797"/>
    <n v="10691"/>
    <n v="0"/>
    <n v="0"/>
    <n v="0"/>
    <n v="0"/>
    <n v="0"/>
    <n v="162"/>
    <n v="3196"/>
    <n v="862"/>
    <n v="24175"/>
    <n v="0"/>
    <n v="24175"/>
  </r>
  <r>
    <x v="8"/>
    <s v="Desenvolve MT"/>
    <x v="0"/>
    <n v="35318"/>
    <n v="147"/>
    <n v="0"/>
    <n v="13380"/>
    <n v="19303"/>
    <n v="-2669"/>
    <n v="16634"/>
    <n v="0"/>
    <n v="0"/>
    <n v="0"/>
    <n v="0"/>
    <n v="0"/>
    <n v="2390"/>
    <n v="146"/>
    <n v="2620"/>
    <n v="35318"/>
    <n v="0"/>
    <n v="35318"/>
  </r>
  <r>
    <x v="8"/>
    <s v="Desenvolve (Alagoas)"/>
    <x v="0"/>
    <n v="54720"/>
    <n v="56"/>
    <n v="0"/>
    <n v="40357"/>
    <n v="11173"/>
    <n v="-1136"/>
    <n v="10037"/>
    <n v="0"/>
    <n v="0"/>
    <n v="0"/>
    <n v="0"/>
    <n v="0"/>
    <n v="3886"/>
    <n v="47"/>
    <n v="336"/>
    <n v="54720"/>
    <n v="0"/>
    <n v="54720"/>
  </r>
  <r>
    <x v="8"/>
    <s v="Age (Pernambuco)"/>
    <x v="0"/>
    <n v="53668"/>
    <n v="23"/>
    <n v="0"/>
    <n v="43532"/>
    <n v="14891"/>
    <n v="-5068"/>
    <n v="9823"/>
    <n v="0"/>
    <n v="0"/>
    <n v="0"/>
    <n v="0"/>
    <n v="0"/>
    <n v="34"/>
    <n v="27"/>
    <n v="228"/>
    <n v="53668"/>
    <n v="0"/>
    <n v="53668"/>
  </r>
  <r>
    <x v="8"/>
    <s v="AGN (Rio Grande do Norte)"/>
    <x v="0"/>
    <n v="79930"/>
    <n v="127"/>
    <n v="0"/>
    <n v="56203"/>
    <n v="16414"/>
    <n v="-1150"/>
    <n v="15264"/>
    <n v="0"/>
    <n v="0"/>
    <n v="0"/>
    <n v="0"/>
    <n v="0"/>
    <n v="5142"/>
    <n v="2041"/>
    <n v="1152"/>
    <n v="79930"/>
    <n v="0"/>
    <n v="79930"/>
  </r>
  <r>
    <x v="8"/>
    <s v="Goiás Fomento"/>
    <x v="0"/>
    <n v="239478"/>
    <n v="44"/>
    <n v="0"/>
    <n v="84288"/>
    <n v="136103"/>
    <n v="-20270"/>
    <n v="115832"/>
    <n v="0"/>
    <n v="0"/>
    <n v="0"/>
    <n v="0"/>
    <n v="0"/>
    <n v="32777"/>
    <n v="1686"/>
    <n v="4852"/>
    <n v="239478"/>
    <n v="0"/>
    <n v="239478"/>
  </r>
  <r>
    <x v="8"/>
    <s v="Afeam"/>
    <x v="1"/>
    <n v="372633"/>
    <n v="497"/>
    <n v="0"/>
    <n v="251511"/>
    <n v="49148"/>
    <n v="-9713"/>
    <n v="39435"/>
    <n v="0"/>
    <n v="0"/>
    <n v="0"/>
    <n v="0"/>
    <n v="0"/>
    <n v="3067"/>
    <n v="67836"/>
    <n v="10288"/>
    <n v="372633"/>
    <n v="0"/>
    <n v="372633"/>
  </r>
  <r>
    <x v="8"/>
    <s v="AgeRio"/>
    <x v="1"/>
    <n v="564138"/>
    <n v="5"/>
    <n v="0"/>
    <n v="384756"/>
    <n v="162411"/>
    <n v="-34351"/>
    <n v="128060"/>
    <n v="0"/>
    <n v="0"/>
    <n v="0"/>
    <n v="0"/>
    <n v="0"/>
    <n v="1843"/>
    <n v="31664"/>
    <n v="17810"/>
    <n v="564138"/>
    <n v="0"/>
    <n v="564138"/>
  </r>
  <r>
    <x v="8"/>
    <s v="Desenbahia"/>
    <x v="2"/>
    <n v="1206397"/>
    <n v="1133"/>
    <n v="196612"/>
    <n v="200247"/>
    <n v="742953"/>
    <n v="-45116"/>
    <n v="697838"/>
    <n v="0"/>
    <n v="0"/>
    <n v="0"/>
    <n v="0"/>
    <n v="0"/>
    <n v="54914"/>
    <n v="15295"/>
    <n v="40357"/>
    <n v="1206397"/>
    <n v="0"/>
    <n v="1206397"/>
  </r>
  <r>
    <x v="8"/>
    <s v="Desenvolve SP"/>
    <x v="2"/>
    <n v="1512839"/>
    <n v="0"/>
    <n v="0"/>
    <n v="309827"/>
    <n v="1145593"/>
    <n v="-66115"/>
    <n v="1079478"/>
    <n v="0"/>
    <n v="0"/>
    <n v="0"/>
    <n v="0"/>
    <n v="0"/>
    <n v="51473"/>
    <n v="36036"/>
    <n v="36025"/>
    <n v="1512839"/>
    <n v="0"/>
    <n v="1512839"/>
  </r>
  <r>
    <x v="8"/>
    <s v="Bandes"/>
    <x v="2"/>
    <n v="1539859"/>
    <n v="288"/>
    <n v="284050"/>
    <n v="157420"/>
    <n v="1083568"/>
    <n v="-66412"/>
    <n v="1017156"/>
    <n v="0"/>
    <n v="0"/>
    <n v="0"/>
    <n v="0"/>
    <n v="0"/>
    <n v="53360"/>
    <n v="15011"/>
    <n v="12573"/>
    <n v="1539859"/>
    <n v="0"/>
    <n v="1539859"/>
  </r>
  <r>
    <x v="8"/>
    <s v="Fomento Paraná"/>
    <x v="2"/>
    <n v="1753923"/>
    <n v="0"/>
    <n v="0"/>
    <n v="582685"/>
    <n v="1177313"/>
    <n v="-21266"/>
    <n v="1156047"/>
    <n v="0"/>
    <n v="0"/>
    <n v="0"/>
    <n v="0"/>
    <n v="0"/>
    <n v="13736"/>
    <n v="273"/>
    <n v="1182"/>
    <n v="1753923"/>
    <n v="0"/>
    <n v="1753923"/>
  </r>
  <r>
    <x v="8"/>
    <s v="Badesc"/>
    <x v="2"/>
    <n v="1009489"/>
    <n v="78"/>
    <n v="0"/>
    <n v="349352"/>
    <n v="742294"/>
    <n v="-98544"/>
    <n v="643751"/>
    <n v="0"/>
    <n v="0"/>
    <n v="0"/>
    <n v="0"/>
    <n v="0"/>
    <n v="7844"/>
    <n v="5902"/>
    <n v="2562"/>
    <n v="1009489"/>
    <n v="0"/>
    <n v="1009489"/>
  </r>
  <r>
    <x v="8"/>
    <s v="Badesul"/>
    <x v="3"/>
    <n v="3781205"/>
    <n v="800"/>
    <n v="0"/>
    <n v="625219"/>
    <n v="3203981"/>
    <n v="-362997"/>
    <n v="2840984"/>
    <n v="0"/>
    <n v="0"/>
    <n v="0"/>
    <n v="0"/>
    <n v="0"/>
    <n v="283057"/>
    <n v="125"/>
    <n v="31021"/>
    <n v="3781205"/>
    <n v="0"/>
    <n v="3781205"/>
  </r>
  <r>
    <x v="8"/>
    <s v="BDMG"/>
    <x v="3"/>
    <n v="7615322"/>
    <n v="2192"/>
    <n v="170068"/>
    <n v="1098105"/>
    <n v="5962385"/>
    <n v="-317242"/>
    <n v="5645143"/>
    <n v="0"/>
    <n v="0"/>
    <n v="0"/>
    <n v="0"/>
    <n v="0"/>
    <n v="528197"/>
    <n v="55000"/>
    <n v="116617"/>
    <n v="7615322"/>
    <n v="0"/>
    <n v="7615322"/>
  </r>
  <r>
    <x v="8"/>
    <s v="BRDE"/>
    <x v="3"/>
    <n v="16518176"/>
    <n v="22"/>
    <n v="0"/>
    <n v="2953650"/>
    <n v="13459014"/>
    <n v="-529994"/>
    <n v="12929020"/>
    <n v="0"/>
    <n v="0"/>
    <n v="0"/>
    <n v="0"/>
    <n v="0"/>
    <n v="590037"/>
    <n v="14203"/>
    <n v="31245"/>
    <n v="16518176"/>
    <n v="0"/>
    <n v="16518176"/>
  </r>
  <r>
    <x v="8"/>
    <s v="Banrisul"/>
    <x v="4"/>
    <n v="68292443"/>
    <n v="937080"/>
    <n v="1782724"/>
    <n v="21151376"/>
    <n v="27150017"/>
    <n v="-2510678"/>
    <n v="24639338"/>
    <n v="463"/>
    <n v="110798"/>
    <n v="56984"/>
    <n v="-6681"/>
    <n v="161564"/>
    <n v="6178272"/>
    <n v="11069195"/>
    <n v="2372894"/>
    <n v="68292443"/>
    <n v="56984"/>
    <n v="68235459"/>
  </r>
  <r>
    <x v="8"/>
    <s v="Banestes"/>
    <x v="4"/>
    <n v="25468425"/>
    <n v="212374"/>
    <n v="13077138"/>
    <n v="7027285"/>
    <n v="3347592"/>
    <n v="-275872"/>
    <n v="3071720"/>
    <n v="122"/>
    <n v="32544"/>
    <n v="18569"/>
    <n v="-1733"/>
    <n v="49503"/>
    <n v="957139"/>
    <n v="784365"/>
    <n v="288902"/>
    <n v="25468425"/>
    <n v="18569"/>
    <n v="25449856"/>
  </r>
  <r>
    <x v="8"/>
    <s v="BRB"/>
    <x v="4"/>
    <n v="13358047"/>
    <n v="178496"/>
    <n v="592956"/>
    <n v="1321115"/>
    <n v="9358157"/>
    <n v="-501067"/>
    <n v="8857089"/>
    <n v="0"/>
    <n v="0"/>
    <n v="0"/>
    <n v="0"/>
    <n v="0"/>
    <n v="1401249"/>
    <n v="549058"/>
    <n v="458084"/>
    <n v="13358047"/>
    <n v="0"/>
    <n v="13358047"/>
  </r>
  <r>
    <x v="8"/>
    <s v="Banpará "/>
    <x v="4"/>
    <n v="6337473"/>
    <n v="138761"/>
    <n v="1341883"/>
    <n v="706734"/>
    <n v="3590379"/>
    <n v="-145832"/>
    <n v="3444547"/>
    <n v="0"/>
    <n v="0"/>
    <n v="0"/>
    <n v="0"/>
    <n v="0"/>
    <n v="436719"/>
    <n v="143061"/>
    <n v="125768"/>
    <n v="6337473"/>
    <n v="0"/>
    <n v="6337473"/>
  </r>
  <r>
    <x v="8"/>
    <s v="Banese"/>
    <x v="4"/>
    <n v="4206553"/>
    <n v="76580"/>
    <n v="861235"/>
    <n v="695909"/>
    <n v="2026939"/>
    <n v="-100753"/>
    <n v="1926185"/>
    <n v="0"/>
    <n v="0"/>
    <n v="0"/>
    <n v="0"/>
    <n v="0"/>
    <n v="378908"/>
    <n v="187461"/>
    <n v="80274"/>
    <n v="4206553"/>
    <n v="0"/>
    <n v="4206553"/>
  </r>
  <r>
    <x v="8"/>
    <s v="Banco do Brasil"/>
    <x v="5"/>
    <n v="1399765577"/>
    <n v="12804545"/>
    <n v="405690578"/>
    <n v="117575366"/>
    <n v="600060055"/>
    <n v="-34917774"/>
    <n v="565142281"/>
    <n v="304912"/>
    <n v="584915"/>
    <n v="285631"/>
    <n v="-41373"/>
    <n v="1134085"/>
    <n v="192163464"/>
    <n v="69348988"/>
    <n v="35906270"/>
    <n v="1399765577"/>
    <n v="285631"/>
    <n v="1399479945"/>
  </r>
  <r>
    <x v="8"/>
    <s v="Caixa"/>
    <x v="5"/>
    <n v="1256172164"/>
    <n v="10763600"/>
    <n v="157075161"/>
    <n v="180525530"/>
    <n v="696727941"/>
    <n v="-35290921"/>
    <n v="661437019"/>
    <n v="0"/>
    <n v="0"/>
    <n v="0"/>
    <n v="0"/>
    <n v="0"/>
    <n v="78828075"/>
    <n v="153795486"/>
    <n v="13747294"/>
    <n v="1256172164"/>
    <n v="0"/>
    <n v="1256172164"/>
  </r>
  <r>
    <x v="8"/>
    <s v="BNDES"/>
    <x v="5"/>
    <n v="867571273"/>
    <n v="2777"/>
    <n v="51300857"/>
    <n v="102275706"/>
    <n v="342661827"/>
    <n v="-11708756"/>
    <n v="330953071"/>
    <n v="0"/>
    <n v="0"/>
    <n v="0"/>
    <n v="0"/>
    <n v="0"/>
    <n v="20729333"/>
    <n v="275583596"/>
    <n v="86725933"/>
    <n v="867571273"/>
    <n v="0"/>
    <n v="867571273"/>
  </r>
  <r>
    <x v="8"/>
    <s v="Banco do Nordeste"/>
    <x v="5"/>
    <n v="46321128"/>
    <n v="184575"/>
    <n v="9465283"/>
    <n v="20848876"/>
    <n v="12373958"/>
    <n v="-1235551"/>
    <n v="11138406"/>
    <n v="0"/>
    <n v="0"/>
    <n v="0"/>
    <n v="0"/>
    <n v="0"/>
    <n v="4150387"/>
    <n v="319032"/>
    <n v="214569"/>
    <n v="46321128"/>
    <n v="0"/>
    <n v="46321128"/>
  </r>
  <r>
    <x v="8"/>
    <s v="Banco da Amazônia"/>
    <x v="5"/>
    <n v="14174359"/>
    <n v="30980"/>
    <n v="1438494"/>
    <n v="7042357"/>
    <n v="3712516"/>
    <n v="-200999"/>
    <n v="3511517"/>
    <n v="0"/>
    <n v="0"/>
    <n v="0"/>
    <n v="0"/>
    <n v="0"/>
    <n v="1433879"/>
    <n v="405392"/>
    <n v="311740"/>
    <n v="14174359"/>
    <n v="0"/>
    <n v="14174359"/>
  </r>
  <r>
    <x v="8"/>
    <s v="Bansicred"/>
    <x v="6"/>
    <n v="40223543"/>
    <n v="68945"/>
    <n v="14083559"/>
    <n v="7970570"/>
    <n v="15986380"/>
    <n v="-11878"/>
    <n v="15974501"/>
    <n v="0"/>
    <n v="0"/>
    <n v="0"/>
    <n v="0"/>
    <n v="0"/>
    <n v="1127999"/>
    <n v="830101"/>
    <n v="167867"/>
    <n v="40223543"/>
    <n v="0"/>
    <n v="40223543"/>
  </r>
  <r>
    <x v="8"/>
    <s v="Bancoob"/>
    <x v="6"/>
    <n v="34326320"/>
    <n v="9458"/>
    <n v="9271907"/>
    <n v="10700586"/>
    <n v="9859494"/>
    <n v="-36465"/>
    <n v="9823029"/>
    <n v="0"/>
    <n v="0"/>
    <n v="0"/>
    <n v="0"/>
    <n v="0"/>
    <n v="3879740"/>
    <n v="518920"/>
    <n v="122680"/>
    <n v="34326320"/>
    <n v="0"/>
    <n v="34326320"/>
  </r>
  <r>
    <x v="8"/>
    <s v="Cresol"/>
    <x v="6"/>
    <n v="2292413"/>
    <n v="2467"/>
    <n v="5383"/>
    <n v="656016"/>
    <n v="7010"/>
    <n v="-2522"/>
    <n v="4487"/>
    <n v="0"/>
    <n v="0"/>
    <n v="0"/>
    <n v="0"/>
    <n v="0"/>
    <n v="1672"/>
    <n v="1600103"/>
    <n v="22284"/>
    <n v="2292413"/>
    <n v="0"/>
    <n v="2292413"/>
  </r>
  <r>
    <x v="9"/>
    <s v="Piauí Fomento"/>
    <x v="0"/>
    <n v="13586"/>
    <n v="95"/>
    <n v="0"/>
    <n v="2076"/>
    <n v="11494"/>
    <n v="-195"/>
    <n v="11299"/>
    <n v="0"/>
    <n v="0"/>
    <n v="0"/>
    <n v="0"/>
    <n v="0"/>
    <n v="98"/>
    <n v="0"/>
    <n v="19"/>
    <n v="13586"/>
    <n v="0"/>
    <n v="13586"/>
  </r>
  <r>
    <x v="9"/>
    <s v="Desenvolve RR"/>
    <x v="0"/>
    <n v="13647"/>
    <n v="11"/>
    <n v="0"/>
    <n v="11232"/>
    <n v="1442"/>
    <n v="-413"/>
    <n v="1029"/>
    <n v="0"/>
    <n v="0"/>
    <n v="0"/>
    <n v="0"/>
    <n v="0"/>
    <n v="107"/>
    <n v="33"/>
    <n v="1236"/>
    <n v="13647"/>
    <n v="0"/>
    <n v="13647"/>
  </r>
  <r>
    <x v="9"/>
    <s v="Afap "/>
    <x v="0"/>
    <n v="14858"/>
    <n v="0"/>
    <n v="0"/>
    <n v="7817"/>
    <n v="6891"/>
    <n v="-2229"/>
    <n v="4662"/>
    <n v="0"/>
    <n v="0"/>
    <n v="0"/>
    <n v="0"/>
    <n v="0"/>
    <n v="1944"/>
    <n v="31"/>
    <n v="404"/>
    <n v="14858"/>
    <n v="0"/>
    <n v="14858"/>
  </r>
  <r>
    <x v="9"/>
    <s v="Ag Ft Tocantins"/>
    <x v="0"/>
    <n v="24015"/>
    <n v="2"/>
    <n v="0"/>
    <n v="10477"/>
    <n v="10519"/>
    <n v="-1185"/>
    <n v="9334"/>
    <n v="0"/>
    <n v="0"/>
    <n v="0"/>
    <n v="0"/>
    <n v="0"/>
    <n v="175"/>
    <n v="3196"/>
    <n v="831"/>
    <n v="24015"/>
    <n v="0"/>
    <n v="24015"/>
  </r>
  <r>
    <x v="9"/>
    <s v="Desenvolve MT"/>
    <x v="0"/>
    <n v="35767"/>
    <n v="130"/>
    <n v="0"/>
    <n v="12830"/>
    <n v="20484"/>
    <n v="-3033"/>
    <n v="17451"/>
    <n v="0"/>
    <n v="0"/>
    <n v="0"/>
    <n v="0"/>
    <n v="0"/>
    <n v="2630"/>
    <n v="153"/>
    <n v="2574"/>
    <n v="35767"/>
    <n v="0"/>
    <n v="35767"/>
  </r>
  <r>
    <x v="9"/>
    <s v="Desenvolve (Alagoas)"/>
    <x v="0"/>
    <n v="53887"/>
    <n v="148"/>
    <n v="0"/>
    <n v="40454"/>
    <n v="11465"/>
    <n v="-2118"/>
    <n v="9348"/>
    <n v="0"/>
    <n v="0"/>
    <n v="0"/>
    <n v="0"/>
    <n v="0"/>
    <n v="3582"/>
    <n v="22"/>
    <n v="333"/>
    <n v="53887"/>
    <n v="0"/>
    <n v="53887"/>
  </r>
  <r>
    <x v="9"/>
    <s v="Age (Pernambuco)"/>
    <x v="0"/>
    <n v="55321"/>
    <n v="19"/>
    <n v="0"/>
    <n v="39479"/>
    <n v="19274"/>
    <n v="-3847"/>
    <n v="15426"/>
    <n v="0"/>
    <n v="0"/>
    <n v="0"/>
    <n v="0"/>
    <n v="0"/>
    <n v="103"/>
    <n v="65"/>
    <n v="230"/>
    <n v="55321"/>
    <n v="0"/>
    <n v="55321"/>
  </r>
  <r>
    <x v="9"/>
    <s v="AGN (Rio Grande do Norte)"/>
    <x v="0"/>
    <n v="75461"/>
    <n v="28"/>
    <n v="0"/>
    <n v="53452"/>
    <n v="18600"/>
    <n v="-2199"/>
    <n v="16401"/>
    <n v="0"/>
    <n v="0"/>
    <n v="0"/>
    <n v="0"/>
    <n v="0"/>
    <n v="2407"/>
    <n v="2040"/>
    <n v="1133"/>
    <n v="75461"/>
    <n v="0"/>
    <n v="75461"/>
  </r>
  <r>
    <x v="9"/>
    <s v="Goiás Fomento"/>
    <x v="0"/>
    <n v="237013"/>
    <n v="4"/>
    <n v="0"/>
    <n v="87498"/>
    <n v="123318"/>
    <n v="-13733"/>
    <n v="109584"/>
    <n v="0"/>
    <n v="0"/>
    <n v="0"/>
    <n v="0"/>
    <n v="0"/>
    <n v="33442"/>
    <n v="1694"/>
    <n v="4792"/>
    <n v="237013"/>
    <n v="0"/>
    <n v="237013"/>
  </r>
  <r>
    <x v="9"/>
    <s v="Afeam"/>
    <x v="1"/>
    <n v="395187"/>
    <n v="357"/>
    <n v="0"/>
    <n v="273002"/>
    <n v="49149"/>
    <n v="-9486"/>
    <n v="39663"/>
    <n v="0"/>
    <n v="0"/>
    <n v="0"/>
    <n v="0"/>
    <n v="0"/>
    <n v="6047"/>
    <n v="65598"/>
    <n v="10520"/>
    <n v="395187"/>
    <n v="0"/>
    <n v="395187"/>
  </r>
  <r>
    <x v="9"/>
    <s v="AgeRio"/>
    <x v="1"/>
    <n v="560493"/>
    <n v="7"/>
    <n v="0"/>
    <n v="379889"/>
    <n v="159994"/>
    <n v="-30357"/>
    <n v="129637"/>
    <n v="0"/>
    <n v="0"/>
    <n v="0"/>
    <n v="0"/>
    <n v="0"/>
    <n v="2616"/>
    <n v="31165"/>
    <n v="17179"/>
    <n v="560493"/>
    <n v="0"/>
    <n v="560493"/>
  </r>
  <r>
    <x v="9"/>
    <s v="Desenbahia"/>
    <x v="2"/>
    <n v="1231855"/>
    <n v="448"/>
    <n v="218266"/>
    <n v="186033"/>
    <n v="774459"/>
    <n v="-53488"/>
    <n v="720971"/>
    <n v="0"/>
    <n v="0"/>
    <n v="0"/>
    <n v="0"/>
    <n v="0"/>
    <n v="51480"/>
    <n v="14867"/>
    <n v="39791"/>
    <n v="1231855"/>
    <n v="0"/>
    <n v="1231855"/>
  </r>
  <r>
    <x v="9"/>
    <s v="Desenvolve SP"/>
    <x v="2"/>
    <n v="1551572"/>
    <n v="0"/>
    <n v="0"/>
    <n v="331908"/>
    <n v="1150026"/>
    <n v="-63577"/>
    <n v="1086448"/>
    <n v="0"/>
    <n v="0"/>
    <n v="0"/>
    <n v="0"/>
    <n v="0"/>
    <n v="61316"/>
    <n v="35834"/>
    <n v="36066"/>
    <n v="1551572"/>
    <n v="0"/>
    <n v="1551572"/>
  </r>
  <r>
    <x v="9"/>
    <s v="Bandes"/>
    <x v="2"/>
    <n v="1526528"/>
    <n v="269"/>
    <n v="292659"/>
    <n v="159610"/>
    <n v="1072980"/>
    <n v="-85333"/>
    <n v="987646"/>
    <n v="0"/>
    <n v="0"/>
    <n v="0"/>
    <n v="0"/>
    <n v="0"/>
    <n v="61528"/>
    <n v="13891"/>
    <n v="10925"/>
    <n v="1526528"/>
    <n v="0"/>
    <n v="1526528"/>
  </r>
  <r>
    <x v="9"/>
    <s v="Fomento Paraná"/>
    <x v="2"/>
    <n v="1795121"/>
    <n v="0"/>
    <n v="0"/>
    <n v="598639"/>
    <n v="1203632"/>
    <n v="-21979"/>
    <n v="1181653"/>
    <n v="0"/>
    <n v="0"/>
    <n v="0"/>
    <n v="0"/>
    <n v="0"/>
    <n v="13412"/>
    <n v="222"/>
    <n v="1196"/>
    <n v="1795121"/>
    <n v="0"/>
    <n v="1795121"/>
  </r>
  <r>
    <x v="9"/>
    <s v="Badesc"/>
    <x v="2"/>
    <n v="1004085"/>
    <n v="22"/>
    <n v="0"/>
    <n v="349579"/>
    <n v="740578"/>
    <n v="-101597"/>
    <n v="638981"/>
    <n v="0"/>
    <n v="0"/>
    <n v="0"/>
    <n v="0"/>
    <n v="0"/>
    <n v="7295"/>
    <n v="5714"/>
    <n v="2494"/>
    <n v="1004085"/>
    <n v="0"/>
    <n v="1004085"/>
  </r>
  <r>
    <x v="9"/>
    <s v="Badesul"/>
    <x v="3"/>
    <n v="3677032"/>
    <n v="642"/>
    <n v="0"/>
    <n v="638498"/>
    <n v="3072647"/>
    <n v="-349835"/>
    <n v="2722812"/>
    <n v="0"/>
    <n v="0"/>
    <n v="0"/>
    <n v="0"/>
    <n v="0"/>
    <n v="284373"/>
    <n v="118"/>
    <n v="30588"/>
    <n v="3677032"/>
    <n v="0"/>
    <n v="3677032"/>
  </r>
  <r>
    <x v="9"/>
    <s v="BDMG"/>
    <x v="3"/>
    <n v="7326894"/>
    <n v="89266"/>
    <n v="90221"/>
    <n v="776391"/>
    <n v="5993731"/>
    <n v="-342613"/>
    <n v="5651118"/>
    <n v="0"/>
    <n v="0"/>
    <n v="0"/>
    <n v="0"/>
    <n v="0"/>
    <n v="546708"/>
    <n v="56055"/>
    <n v="117135"/>
    <n v="7326894"/>
    <n v="0"/>
    <n v="7326894"/>
  </r>
  <r>
    <x v="9"/>
    <s v="BRDE"/>
    <x v="3"/>
    <n v="16463339"/>
    <n v="2"/>
    <n v="0"/>
    <n v="2720104"/>
    <n v="13481701"/>
    <n v="-417600"/>
    <n v="13064101"/>
    <n v="0"/>
    <n v="0"/>
    <n v="0"/>
    <n v="0"/>
    <n v="0"/>
    <n v="635061"/>
    <n v="14121"/>
    <n v="29950"/>
    <n v="16463339"/>
    <n v="0"/>
    <n v="16463339"/>
  </r>
  <r>
    <x v="9"/>
    <s v="Banrisul"/>
    <x v="4"/>
    <n v="68471824"/>
    <n v="810734"/>
    <n v="636754"/>
    <n v="21728544"/>
    <n v="27573480"/>
    <n v="-2600350"/>
    <n v="24973130"/>
    <n v="329"/>
    <n v="102870"/>
    <n v="52557"/>
    <n v="-7117"/>
    <n v="148639"/>
    <n v="6098471"/>
    <n v="11672729"/>
    <n v="2402823"/>
    <n v="68471824"/>
    <n v="52557"/>
    <n v="68419267"/>
  </r>
  <r>
    <x v="9"/>
    <s v="Banestes"/>
    <x v="4"/>
    <n v="20910764"/>
    <n v="175829"/>
    <n v="8102929"/>
    <n v="7365939"/>
    <n v="3391814"/>
    <n v="-276971"/>
    <n v="3114842"/>
    <n v="78"/>
    <n v="29546"/>
    <n v="18199"/>
    <n v="-987"/>
    <n v="46836"/>
    <n v="911105"/>
    <n v="892430"/>
    <n v="300853"/>
    <n v="20910764"/>
    <n v="18199"/>
    <n v="20892565"/>
  </r>
  <r>
    <x v="9"/>
    <s v="BRB"/>
    <x v="4"/>
    <n v="13578099"/>
    <n v="160280"/>
    <n v="793292"/>
    <n v="1283001"/>
    <n v="9303583"/>
    <n v="-563256"/>
    <n v="8740327"/>
    <n v="0"/>
    <n v="0"/>
    <n v="0"/>
    <n v="0"/>
    <n v="0"/>
    <n v="1417349"/>
    <n v="702370"/>
    <n v="481481"/>
    <n v="13578099"/>
    <n v="0"/>
    <n v="13578099"/>
  </r>
  <r>
    <x v="9"/>
    <s v="Banpará "/>
    <x v="4"/>
    <n v="6205984"/>
    <n v="175430"/>
    <n v="855921"/>
    <n v="790277"/>
    <n v="3691060"/>
    <n v="-139663"/>
    <n v="3551397"/>
    <n v="0"/>
    <n v="0"/>
    <n v="0"/>
    <n v="0"/>
    <n v="0"/>
    <n v="402533"/>
    <n v="289030"/>
    <n v="141397"/>
    <n v="6205984"/>
    <n v="0"/>
    <n v="6205984"/>
  </r>
  <r>
    <x v="9"/>
    <s v="Banese"/>
    <x v="4"/>
    <n v="4696142"/>
    <n v="69531"/>
    <n v="1099704"/>
    <n v="719626"/>
    <n v="2062698"/>
    <n v="-99741"/>
    <n v="1962957"/>
    <n v="0"/>
    <n v="0"/>
    <n v="0"/>
    <n v="0"/>
    <n v="0"/>
    <n v="413181"/>
    <n v="352287"/>
    <n v="78856"/>
    <n v="4696142"/>
    <n v="0"/>
    <n v="4696142"/>
  </r>
  <r>
    <x v="9"/>
    <s v="Banco do Brasil"/>
    <x v="5"/>
    <n v="1400372056"/>
    <n v="15311399"/>
    <n v="421869630"/>
    <n v="120795375"/>
    <n v="588427124"/>
    <n v="-35212235"/>
    <n v="553214889"/>
    <n v="301926"/>
    <n v="515795"/>
    <n v="267074"/>
    <n v="-31684"/>
    <n v="1053111"/>
    <n v="181432709"/>
    <n v="70491556"/>
    <n v="36203386"/>
    <n v="1400372056"/>
    <n v="267074"/>
    <n v="1400104983"/>
  </r>
  <r>
    <x v="9"/>
    <s v="Caixa"/>
    <x v="5"/>
    <n v="1282061411"/>
    <n v="9056963"/>
    <n v="169377355"/>
    <n v="182038664"/>
    <n v="702270046"/>
    <n v="-34581024"/>
    <n v="667689022"/>
    <n v="0"/>
    <n v="0"/>
    <n v="0"/>
    <n v="0"/>
    <n v="0"/>
    <n v="80379514"/>
    <n v="159747706"/>
    <n v="13772185"/>
    <n v="1282061411"/>
    <n v="0"/>
    <n v="1282061411"/>
  </r>
  <r>
    <x v="9"/>
    <s v="BNDES"/>
    <x v="5"/>
    <n v="866060606"/>
    <n v="2972"/>
    <n v="61697848"/>
    <n v="109886518"/>
    <n v="333176591"/>
    <n v="-14286408"/>
    <n v="318890184"/>
    <n v="0"/>
    <n v="0"/>
    <n v="0"/>
    <n v="0"/>
    <n v="0"/>
    <n v="21591698"/>
    <n v="265812999"/>
    <n v="88178387"/>
    <n v="866060606"/>
    <n v="0"/>
    <n v="866060606"/>
  </r>
  <r>
    <x v="9"/>
    <s v="Banco do Nordeste"/>
    <x v="5"/>
    <n v="48351787"/>
    <n v="157655"/>
    <n v="8754534"/>
    <n v="24369192"/>
    <n v="11764346"/>
    <n v="-1301823"/>
    <n v="10462523"/>
    <n v="0"/>
    <n v="0"/>
    <n v="0"/>
    <n v="0"/>
    <n v="0"/>
    <n v="3932168"/>
    <n v="462349"/>
    <n v="213367"/>
    <n v="48351787"/>
    <n v="0"/>
    <n v="48351787"/>
  </r>
  <r>
    <x v="9"/>
    <s v="Banco da Amazônia"/>
    <x v="5"/>
    <n v="14937059"/>
    <n v="28770"/>
    <n v="1472095"/>
    <n v="8016573"/>
    <n v="3651508"/>
    <n v="-248208"/>
    <n v="3403300"/>
    <n v="0"/>
    <n v="0"/>
    <n v="0"/>
    <n v="0"/>
    <n v="0"/>
    <n v="1419916"/>
    <n v="283361"/>
    <n v="313043"/>
    <n v="14937059"/>
    <n v="0"/>
    <n v="14937059"/>
  </r>
  <r>
    <x v="9"/>
    <s v="Bansicred"/>
    <x v="6"/>
    <n v="36971778"/>
    <n v="67715"/>
    <n v="11609074"/>
    <n v="6375690"/>
    <n v="16702967"/>
    <n v="-12864"/>
    <n v="16690103"/>
    <n v="0"/>
    <n v="0"/>
    <n v="0"/>
    <n v="0"/>
    <n v="0"/>
    <n v="1100758"/>
    <n v="958303"/>
    <n v="170136"/>
    <n v="36971778"/>
    <n v="0"/>
    <n v="36971778"/>
  </r>
  <r>
    <x v="9"/>
    <s v="Bancoob"/>
    <x v="6"/>
    <n v="37913666"/>
    <n v="4336"/>
    <n v="11750002"/>
    <n v="11029090"/>
    <n v="9992157"/>
    <n v="-40545"/>
    <n v="9951612"/>
    <n v="0"/>
    <n v="0"/>
    <n v="0"/>
    <n v="0"/>
    <n v="0"/>
    <n v="3956823"/>
    <n v="1096694"/>
    <n v="125108"/>
    <n v="37913666"/>
    <n v="0"/>
    <n v="37913666"/>
  </r>
  <r>
    <x v="9"/>
    <s v="Cresol"/>
    <x v="6"/>
    <n v="2384968"/>
    <n v="1521"/>
    <n v="8807"/>
    <n v="671867"/>
    <n v="7991"/>
    <n v="-2658"/>
    <n v="5333"/>
    <n v="0"/>
    <n v="0"/>
    <n v="0"/>
    <n v="0"/>
    <n v="0"/>
    <n v="1236"/>
    <n v="1670905"/>
    <n v="25300"/>
    <n v="2384968"/>
    <n v="0"/>
    <n v="2384968"/>
  </r>
  <r>
    <x v="10"/>
    <s v="Piauí Fomento"/>
    <x v="0"/>
    <n v="13597"/>
    <n v="27"/>
    <n v="0"/>
    <n v="2834"/>
    <n v="10884"/>
    <n v="-303"/>
    <n v="10581"/>
    <n v="0"/>
    <n v="0"/>
    <n v="0"/>
    <n v="0"/>
    <n v="0"/>
    <n v="137"/>
    <n v="0"/>
    <n v="17"/>
    <n v="13597"/>
    <n v="0"/>
    <n v="13597"/>
  </r>
  <r>
    <x v="10"/>
    <s v="Desenvolve RR"/>
    <x v="0"/>
    <n v="13804"/>
    <n v="39"/>
    <n v="0"/>
    <n v="11414"/>
    <n v="1375"/>
    <n v="-494"/>
    <n v="881"/>
    <n v="0"/>
    <n v="0"/>
    <n v="0"/>
    <n v="0"/>
    <n v="0"/>
    <n v="193"/>
    <n v="42"/>
    <n v="1234"/>
    <n v="13804"/>
    <n v="0"/>
    <n v="13804"/>
  </r>
  <r>
    <x v="10"/>
    <s v="Afap "/>
    <x v="0"/>
    <n v="14502"/>
    <n v="0"/>
    <n v="0"/>
    <n v="8198"/>
    <n v="6462"/>
    <n v="-1852"/>
    <n v="4611"/>
    <n v="0"/>
    <n v="0"/>
    <n v="0"/>
    <n v="0"/>
    <n v="0"/>
    <n v="1228"/>
    <n v="32"/>
    <n v="433"/>
    <n v="14502"/>
    <n v="0"/>
    <n v="14502"/>
  </r>
  <r>
    <x v="10"/>
    <s v="Ag Ft Tocantins"/>
    <x v="0"/>
    <n v="23030"/>
    <n v="4"/>
    <n v="0"/>
    <n v="9770"/>
    <n v="9350"/>
    <n v="-1400"/>
    <n v="7950"/>
    <n v="0"/>
    <n v="0"/>
    <n v="0"/>
    <n v="0"/>
    <n v="0"/>
    <n v="193"/>
    <n v="4204"/>
    <n v="909"/>
    <n v="23030"/>
    <n v="0"/>
    <n v="23030"/>
  </r>
  <r>
    <x v="10"/>
    <s v="Desenvolve MT"/>
    <x v="0"/>
    <n v="35813"/>
    <n v="78"/>
    <n v="0"/>
    <n v="13545"/>
    <n v="20377"/>
    <n v="-2888"/>
    <n v="17489"/>
    <n v="0"/>
    <n v="0"/>
    <n v="0"/>
    <n v="0"/>
    <n v="0"/>
    <n v="2020"/>
    <n v="157"/>
    <n v="2524"/>
    <n v="35813"/>
    <n v="0"/>
    <n v="35813"/>
  </r>
  <r>
    <x v="10"/>
    <s v="Desenvolve (Alagoas)"/>
    <x v="0"/>
    <n v="53576"/>
    <n v="58"/>
    <n v="0"/>
    <n v="40799"/>
    <n v="10890"/>
    <n v="-2233"/>
    <n v="8657"/>
    <n v="0"/>
    <n v="0"/>
    <n v="0"/>
    <n v="0"/>
    <n v="0"/>
    <n v="3624"/>
    <n v="116"/>
    <n v="321"/>
    <n v="53576"/>
    <n v="0"/>
    <n v="53576"/>
  </r>
  <r>
    <x v="10"/>
    <s v="Age (Pernambuco)"/>
    <x v="0"/>
    <n v="56991"/>
    <n v="73"/>
    <n v="0"/>
    <n v="38456"/>
    <n v="20548"/>
    <n v="-2541"/>
    <n v="18007"/>
    <n v="0"/>
    <n v="0"/>
    <n v="0"/>
    <n v="0"/>
    <n v="0"/>
    <n v="85"/>
    <n v="51"/>
    <n v="319"/>
    <n v="56991"/>
    <n v="0"/>
    <n v="56991"/>
  </r>
  <r>
    <x v="10"/>
    <s v="AGN (Rio Grande do Norte)"/>
    <x v="0"/>
    <n v="74871"/>
    <n v="45"/>
    <n v="0"/>
    <n v="53722"/>
    <n v="18032"/>
    <n v="-3009"/>
    <n v="15023"/>
    <n v="0"/>
    <n v="0"/>
    <n v="0"/>
    <n v="0"/>
    <n v="0"/>
    <n v="2896"/>
    <n v="2037"/>
    <n v="1148"/>
    <n v="74871"/>
    <n v="0"/>
    <n v="74871"/>
  </r>
  <r>
    <x v="10"/>
    <s v="Goiás Fomento"/>
    <x v="0"/>
    <n v="237622"/>
    <n v="77"/>
    <n v="0"/>
    <n v="90300"/>
    <n v="120489"/>
    <n v="-12912"/>
    <n v="107577"/>
    <n v="0"/>
    <n v="0"/>
    <n v="0"/>
    <n v="0"/>
    <n v="0"/>
    <n v="33298"/>
    <n v="1693"/>
    <n v="4678"/>
    <n v="237622"/>
    <n v="0"/>
    <n v="237622"/>
  </r>
  <r>
    <x v="10"/>
    <s v="Afeam"/>
    <x v="1"/>
    <n v="407385"/>
    <n v="488"/>
    <n v="0"/>
    <n v="286150"/>
    <n v="48687"/>
    <n v="-9684"/>
    <n v="39003"/>
    <n v="0"/>
    <n v="0"/>
    <n v="0"/>
    <n v="0"/>
    <n v="0"/>
    <n v="5771"/>
    <n v="65563"/>
    <n v="10411"/>
    <n v="407385"/>
    <n v="0"/>
    <n v="407385"/>
  </r>
  <r>
    <x v="10"/>
    <s v="AgeRio"/>
    <x v="1"/>
    <n v="559123"/>
    <n v="4"/>
    <n v="0"/>
    <n v="382996"/>
    <n v="162615"/>
    <n v="-32569"/>
    <n v="130047"/>
    <n v="0"/>
    <n v="0"/>
    <n v="0"/>
    <n v="0"/>
    <n v="0"/>
    <n v="4204"/>
    <n v="25185"/>
    <n v="16687"/>
    <n v="559123"/>
    <n v="0"/>
    <n v="559123"/>
  </r>
  <r>
    <x v="10"/>
    <s v="Desenbahia"/>
    <x v="2"/>
    <n v="1228781"/>
    <n v="182"/>
    <n v="262252"/>
    <n v="145357"/>
    <n v="772881"/>
    <n v="-56078"/>
    <n v="716803"/>
    <n v="0"/>
    <n v="0"/>
    <n v="0"/>
    <n v="0"/>
    <n v="0"/>
    <n v="49103"/>
    <n v="15529"/>
    <n v="39555"/>
    <n v="1228781"/>
    <n v="0"/>
    <n v="1228781"/>
  </r>
  <r>
    <x v="10"/>
    <s v="Desenvolve SP"/>
    <x v="2"/>
    <n v="1552246"/>
    <n v="0"/>
    <n v="0"/>
    <n v="319189"/>
    <n v="1169864"/>
    <n v="-51964"/>
    <n v="1117900"/>
    <n v="0"/>
    <n v="0"/>
    <n v="0"/>
    <n v="0"/>
    <n v="0"/>
    <n v="43578"/>
    <n v="35968"/>
    <n v="35611"/>
    <n v="1552246"/>
    <n v="0"/>
    <n v="1552246"/>
  </r>
  <r>
    <x v="10"/>
    <s v="Bandes"/>
    <x v="2"/>
    <n v="1506695"/>
    <n v="3351"/>
    <n v="288341"/>
    <n v="163607"/>
    <n v="1055702"/>
    <n v="-88497"/>
    <n v="967205"/>
    <n v="0"/>
    <n v="0"/>
    <n v="0"/>
    <n v="0"/>
    <n v="0"/>
    <n v="64685"/>
    <n v="11530"/>
    <n v="7975"/>
    <n v="1506695"/>
    <n v="0"/>
    <n v="1506695"/>
  </r>
  <r>
    <x v="10"/>
    <s v="Fomento Paraná"/>
    <x v="2"/>
    <n v="1830906"/>
    <n v="5"/>
    <n v="0"/>
    <n v="630510"/>
    <n v="1203393"/>
    <n v="-24086"/>
    <n v="1179307"/>
    <n v="0"/>
    <n v="0"/>
    <n v="0"/>
    <n v="0"/>
    <n v="0"/>
    <n v="19808"/>
    <n v="162"/>
    <n v="1115"/>
    <n v="1830906"/>
    <n v="0"/>
    <n v="1830906"/>
  </r>
  <r>
    <x v="10"/>
    <s v="Badesc"/>
    <x v="2"/>
    <n v="1025804"/>
    <n v="18"/>
    <n v="0"/>
    <n v="368776"/>
    <n v="733753"/>
    <n v="-98944"/>
    <n v="634809"/>
    <n v="0"/>
    <n v="0"/>
    <n v="0"/>
    <n v="0"/>
    <n v="0"/>
    <n v="13746"/>
    <n v="5909"/>
    <n v="2545"/>
    <n v="1025804"/>
    <n v="0"/>
    <n v="1025804"/>
  </r>
  <r>
    <x v="10"/>
    <s v="Badesul"/>
    <x v="3"/>
    <n v="3556995"/>
    <n v="449"/>
    <n v="0"/>
    <n v="653555"/>
    <n v="2868626"/>
    <n v="-284248"/>
    <n v="2584378"/>
    <n v="0"/>
    <n v="0"/>
    <n v="0"/>
    <n v="0"/>
    <n v="0"/>
    <n v="288425"/>
    <n v="126"/>
    <n v="30062"/>
    <n v="3556995"/>
    <n v="0"/>
    <n v="3556995"/>
  </r>
  <r>
    <x v="10"/>
    <s v="BDMG"/>
    <x v="3"/>
    <n v="7339351"/>
    <n v="42532"/>
    <n v="294951"/>
    <n v="716653"/>
    <n v="5903211"/>
    <n v="-434329"/>
    <n v="5468882"/>
    <n v="0"/>
    <n v="0"/>
    <n v="0"/>
    <n v="0"/>
    <n v="0"/>
    <n v="630976"/>
    <n v="66652"/>
    <n v="118706"/>
    <n v="7339351"/>
    <n v="0"/>
    <n v="7339351"/>
  </r>
  <r>
    <x v="10"/>
    <s v="BRDE"/>
    <x v="3"/>
    <n v="16831666"/>
    <n v="5"/>
    <n v="0"/>
    <n v="2788380"/>
    <n v="13789438"/>
    <n v="-466623"/>
    <n v="13322815"/>
    <n v="0"/>
    <n v="0"/>
    <n v="0"/>
    <n v="0"/>
    <n v="0"/>
    <n v="675919"/>
    <n v="15120"/>
    <n v="29427"/>
    <n v="16831666"/>
    <n v="0"/>
    <n v="16831666"/>
  </r>
  <r>
    <x v="10"/>
    <s v="Banrisul"/>
    <x v="4"/>
    <n v="70053842"/>
    <n v="775980"/>
    <n v="880980"/>
    <n v="22314934"/>
    <n v="28013314"/>
    <n v="-2591281"/>
    <n v="25422033"/>
    <n v="350"/>
    <n v="98625"/>
    <n v="52830"/>
    <n v="-6093"/>
    <n v="145712"/>
    <n v="6481153"/>
    <n v="11574995"/>
    <n v="2458053"/>
    <n v="70053842"/>
    <n v="52830"/>
    <n v="70001011"/>
  </r>
  <r>
    <x v="10"/>
    <s v="Banestes"/>
    <x v="4"/>
    <n v="20733589"/>
    <n v="162752"/>
    <n v="7128758"/>
    <n v="7772728"/>
    <n v="3400198"/>
    <n v="-264660"/>
    <n v="3135538"/>
    <n v="113"/>
    <n v="23560"/>
    <n v="14333"/>
    <n v="-561"/>
    <n v="37445"/>
    <n v="879500"/>
    <n v="1319655"/>
    <n v="297213"/>
    <n v="20733589"/>
    <n v="14333"/>
    <n v="20719256"/>
  </r>
  <r>
    <x v="10"/>
    <s v="BRB"/>
    <x v="4"/>
    <n v="13439677"/>
    <n v="173515"/>
    <n v="745102"/>
    <n v="1259940"/>
    <n v="9139228"/>
    <n v="-500396"/>
    <n v="8638832"/>
    <n v="0"/>
    <n v="0"/>
    <n v="0"/>
    <n v="0"/>
    <n v="0"/>
    <n v="1457236"/>
    <n v="708143"/>
    <n v="456909"/>
    <n v="13439677"/>
    <n v="0"/>
    <n v="13439677"/>
  </r>
  <r>
    <x v="10"/>
    <s v="Banpará "/>
    <x v="4"/>
    <n v="6464930"/>
    <n v="137916"/>
    <n v="958619"/>
    <n v="925912"/>
    <n v="3801618"/>
    <n v="-134865"/>
    <n v="3666753"/>
    <n v="0"/>
    <n v="0"/>
    <n v="0"/>
    <n v="0"/>
    <n v="0"/>
    <n v="414200"/>
    <n v="208927"/>
    <n v="152604"/>
    <n v="6464930"/>
    <n v="0"/>
    <n v="6464930"/>
  </r>
  <r>
    <x v="10"/>
    <s v="Banese"/>
    <x v="4"/>
    <n v="4625777"/>
    <n v="68485"/>
    <n v="814847"/>
    <n v="1023840"/>
    <n v="1992125"/>
    <n v="-91249"/>
    <n v="1900876"/>
    <n v="0"/>
    <n v="0"/>
    <n v="0"/>
    <n v="0"/>
    <n v="0"/>
    <n v="416288"/>
    <n v="323417"/>
    <n v="78025"/>
    <n v="4625777"/>
    <n v="0"/>
    <n v="4625777"/>
  </r>
  <r>
    <x v="10"/>
    <s v="Banco do Brasil"/>
    <x v="5"/>
    <n v="1444055680"/>
    <n v="14327420"/>
    <n v="448395796"/>
    <n v="130205741"/>
    <n v="593386059"/>
    <n v="-36602307"/>
    <n v="556783752"/>
    <n v="298383"/>
    <n v="459594"/>
    <n v="243801"/>
    <n v="-30467"/>
    <n v="971312"/>
    <n v="183555935"/>
    <n v="74162740"/>
    <n v="35652985"/>
    <n v="1444055680"/>
    <n v="243801"/>
    <n v="1443811879"/>
  </r>
  <r>
    <x v="10"/>
    <s v="Caixa"/>
    <x v="5"/>
    <n v="1276988190"/>
    <n v="9237135"/>
    <n v="154173080"/>
    <n v="184606120"/>
    <n v="703710351"/>
    <n v="-35144113"/>
    <n v="668566238"/>
    <n v="0"/>
    <n v="0"/>
    <n v="0"/>
    <n v="0"/>
    <n v="0"/>
    <n v="81976062"/>
    <n v="165542430"/>
    <n v="12887124"/>
    <n v="1276988190"/>
    <n v="0"/>
    <n v="1276988190"/>
  </r>
  <r>
    <x v="10"/>
    <s v="BNDES"/>
    <x v="5"/>
    <n v="876830770"/>
    <n v="1436"/>
    <n v="83145066"/>
    <n v="110715012"/>
    <n v="330637985"/>
    <n v="-15911846"/>
    <n v="314726139"/>
    <n v="0"/>
    <n v="0"/>
    <n v="0"/>
    <n v="0"/>
    <n v="0"/>
    <n v="23026090"/>
    <n v="259222256"/>
    <n v="85994772"/>
    <n v="876830770"/>
    <n v="0"/>
    <n v="876830770"/>
  </r>
  <r>
    <x v="10"/>
    <s v="Banco do Nordeste"/>
    <x v="5"/>
    <n v="50614703"/>
    <n v="154448"/>
    <n v="10355437"/>
    <n v="25074571"/>
    <n v="11248957"/>
    <n v="-1094528"/>
    <n v="10154430"/>
    <n v="0"/>
    <n v="0"/>
    <n v="0"/>
    <n v="0"/>
    <n v="0"/>
    <n v="4072967"/>
    <n v="597965"/>
    <n v="204886"/>
    <n v="50614703"/>
    <n v="0"/>
    <n v="50614703"/>
  </r>
  <r>
    <x v="10"/>
    <s v="Banco da Amazônia"/>
    <x v="5"/>
    <n v="15684123"/>
    <n v="35669"/>
    <n v="1855866"/>
    <n v="8622044"/>
    <n v="3309055"/>
    <n v="-292077"/>
    <n v="3016978"/>
    <n v="0"/>
    <n v="0"/>
    <n v="0"/>
    <n v="0"/>
    <n v="0"/>
    <n v="1500355"/>
    <n v="316350"/>
    <n v="336861"/>
    <n v="15684123"/>
    <n v="0"/>
    <n v="15684123"/>
  </r>
  <r>
    <x v="10"/>
    <s v="Bansicred"/>
    <x v="6"/>
    <n v="38583972"/>
    <n v="68101"/>
    <n v="15021416"/>
    <n v="5380980"/>
    <n v="15693901"/>
    <n v="-8728"/>
    <n v="15685173"/>
    <n v="0"/>
    <n v="0"/>
    <n v="0"/>
    <n v="0"/>
    <n v="0"/>
    <n v="1184866"/>
    <n v="1065991"/>
    <n v="177445"/>
    <n v="38583972"/>
    <n v="0"/>
    <n v="38583972"/>
  </r>
  <r>
    <x v="10"/>
    <s v="Bancoob"/>
    <x v="6"/>
    <n v="40674763"/>
    <n v="8734"/>
    <n v="13323692"/>
    <n v="11368854"/>
    <n v="9980721"/>
    <n v="-38226"/>
    <n v="9942495"/>
    <n v="0"/>
    <n v="0"/>
    <n v="0"/>
    <n v="0"/>
    <n v="0"/>
    <n v="4522232"/>
    <n v="1380410"/>
    <n v="128347"/>
    <n v="40674763"/>
    <n v="0"/>
    <n v="40674763"/>
  </r>
  <r>
    <x v="10"/>
    <s v="Cresol"/>
    <x v="6"/>
    <n v="2496742"/>
    <n v="429"/>
    <n v="10356"/>
    <n v="708332"/>
    <n v="10163"/>
    <n v="-3159"/>
    <n v="7005"/>
    <n v="0"/>
    <n v="0"/>
    <n v="0"/>
    <n v="0"/>
    <n v="0"/>
    <n v="2715"/>
    <n v="1741935"/>
    <n v="25969"/>
    <n v="2496742"/>
    <n v="0"/>
    <n v="2496742"/>
  </r>
  <r>
    <x v="11"/>
    <s v="Piauí Fomento"/>
    <x v="0"/>
    <n v="13365"/>
    <n v="13"/>
    <n v="0"/>
    <n v="3835"/>
    <n v="9895"/>
    <n v="-560"/>
    <n v="9334"/>
    <n v="0"/>
    <n v="0"/>
    <n v="0"/>
    <n v="0"/>
    <n v="0"/>
    <n v="167"/>
    <n v="0"/>
    <n v="15"/>
    <n v="13365"/>
    <n v="0"/>
    <n v="13365"/>
  </r>
  <r>
    <x v="11"/>
    <s v="Desenvolve RR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11"/>
    <s v="Afap "/>
    <x v="0"/>
    <n v="16972"/>
    <n v="26"/>
    <n v="0"/>
    <n v="10083"/>
    <n v="7568"/>
    <n v="-1934"/>
    <n v="5634"/>
    <n v="0"/>
    <n v="0"/>
    <n v="0"/>
    <n v="0"/>
    <n v="0"/>
    <n v="773"/>
    <n v="23"/>
    <n v="433"/>
    <n v="16972"/>
    <n v="0"/>
    <n v="16972"/>
  </r>
  <r>
    <x v="11"/>
    <s v="Ag Ft Tocantins"/>
    <x v="0"/>
    <n v="22804"/>
    <n v="16"/>
    <n v="0"/>
    <n v="9392"/>
    <n v="8023"/>
    <n v="-1130"/>
    <n v="6892"/>
    <n v="0"/>
    <n v="0"/>
    <n v="0"/>
    <n v="0"/>
    <n v="0"/>
    <n v="200"/>
    <n v="5371"/>
    <n v="933"/>
    <n v="22804"/>
    <n v="0"/>
    <n v="22804"/>
  </r>
  <r>
    <x v="11"/>
    <s v="Desenvolve MT"/>
    <x v="0"/>
    <n v="37222"/>
    <n v="22"/>
    <n v="0"/>
    <n v="12971"/>
    <n v="22061"/>
    <n v="-2860"/>
    <n v="19201"/>
    <n v="0"/>
    <n v="0"/>
    <n v="0"/>
    <n v="0"/>
    <n v="0"/>
    <n v="2390"/>
    <n v="164"/>
    <n v="2475"/>
    <n v="37222"/>
    <n v="0"/>
    <n v="37222"/>
  </r>
  <r>
    <x v="11"/>
    <s v="Desenvolve (Alagoas)"/>
    <x v="0"/>
    <n v="53060"/>
    <n v="34"/>
    <n v="0"/>
    <n v="39378"/>
    <n v="10888"/>
    <n v="-2113"/>
    <n v="8775"/>
    <n v="0"/>
    <n v="0"/>
    <n v="0"/>
    <n v="0"/>
    <n v="0"/>
    <n v="4393"/>
    <n v="52"/>
    <n v="428"/>
    <n v="53060"/>
    <n v="0"/>
    <n v="53060"/>
  </r>
  <r>
    <x v="11"/>
    <s v="Age (Pernambuco)"/>
    <x v="0"/>
    <n v="57954"/>
    <n v="89"/>
    <n v="0"/>
    <n v="38955"/>
    <n v="20108"/>
    <n v="-1499"/>
    <n v="18610"/>
    <n v="0"/>
    <n v="0"/>
    <n v="0"/>
    <n v="0"/>
    <n v="0"/>
    <n v="57"/>
    <n v="38"/>
    <n v="207"/>
    <n v="57954"/>
    <n v="0"/>
    <n v="57954"/>
  </r>
  <r>
    <x v="11"/>
    <s v="AGN (Rio Grande do Norte)"/>
    <x v="0"/>
    <n v="69075"/>
    <n v="34"/>
    <n v="0"/>
    <n v="50319"/>
    <n v="16773"/>
    <n v="-3131"/>
    <n v="13643"/>
    <n v="0"/>
    <n v="0"/>
    <n v="0"/>
    <n v="0"/>
    <n v="0"/>
    <n v="3311"/>
    <n v="632"/>
    <n v="1136"/>
    <n v="69075"/>
    <n v="0"/>
    <n v="69075"/>
  </r>
  <r>
    <x v="11"/>
    <s v="Goiás Fomento"/>
    <x v="0"/>
    <n v="238842"/>
    <n v="8"/>
    <n v="0"/>
    <n v="92643"/>
    <n v="120206"/>
    <n v="-12017"/>
    <n v="108189"/>
    <n v="0"/>
    <n v="0"/>
    <n v="0"/>
    <n v="0"/>
    <n v="0"/>
    <n v="31661"/>
    <n v="1701"/>
    <n v="4639"/>
    <n v="238842"/>
    <n v="0"/>
    <n v="238842"/>
  </r>
  <r>
    <x v="11"/>
    <s v="Afeam"/>
    <x v="1"/>
    <n v="410142"/>
    <n v="354"/>
    <n v="0"/>
    <n v="298884"/>
    <n v="42420"/>
    <n v="-13076"/>
    <n v="29344"/>
    <n v="0"/>
    <n v="0"/>
    <n v="0"/>
    <n v="0"/>
    <n v="0"/>
    <n v="5687"/>
    <n v="65590"/>
    <n v="10283"/>
    <n v="410142"/>
    <n v="0"/>
    <n v="410142"/>
  </r>
  <r>
    <x v="11"/>
    <s v="AgeRio"/>
    <x v="1"/>
    <n v="562961"/>
    <n v="3"/>
    <n v="0"/>
    <n v="389145"/>
    <n v="158790"/>
    <n v="-32989"/>
    <n v="125801"/>
    <n v="0"/>
    <n v="0"/>
    <n v="0"/>
    <n v="0"/>
    <n v="0"/>
    <n v="6850"/>
    <n v="25132"/>
    <n v="16030"/>
    <n v="562961"/>
    <n v="0"/>
    <n v="562961"/>
  </r>
  <r>
    <x v="11"/>
    <s v="Desenbahia"/>
    <x v="2"/>
    <n v="1223395"/>
    <n v="1011"/>
    <n v="269552"/>
    <n v="144431"/>
    <n v="753894"/>
    <n v="-45362"/>
    <n v="708532"/>
    <n v="0"/>
    <n v="0"/>
    <n v="0"/>
    <n v="0"/>
    <n v="0"/>
    <n v="45803"/>
    <n v="14817"/>
    <n v="39249"/>
    <n v="1223395"/>
    <n v="0"/>
    <n v="1223395"/>
  </r>
  <r>
    <x v="11"/>
    <s v="Desenvolve SP"/>
    <x v="2"/>
    <n v="1601707"/>
    <n v="4"/>
    <n v="0"/>
    <n v="311904"/>
    <n v="1158593"/>
    <n v="-57037"/>
    <n v="1101556"/>
    <n v="0"/>
    <n v="0"/>
    <n v="0"/>
    <n v="0"/>
    <n v="0"/>
    <n v="109416"/>
    <n v="43433"/>
    <n v="35394"/>
    <n v="1601707"/>
    <n v="0"/>
    <n v="1601707"/>
  </r>
  <r>
    <x v="11"/>
    <s v="Bandes"/>
    <x v="2"/>
    <n v="1514763"/>
    <n v="246"/>
    <n v="277253"/>
    <n v="157868"/>
    <n v="1077577"/>
    <n v="-82665"/>
    <n v="994912"/>
    <n v="0"/>
    <n v="0"/>
    <n v="0"/>
    <n v="0"/>
    <n v="0"/>
    <n v="65057"/>
    <n v="11741"/>
    <n v="7686"/>
    <n v="1514763"/>
    <n v="0"/>
    <n v="1514763"/>
  </r>
  <r>
    <x v="11"/>
    <s v="Fomento Paraná"/>
    <x v="2"/>
    <n v="1850778"/>
    <n v="4"/>
    <n v="0"/>
    <n v="666860"/>
    <n v="1197395"/>
    <n v="-29526"/>
    <n v="1167868"/>
    <n v="0"/>
    <n v="0"/>
    <n v="0"/>
    <n v="0"/>
    <n v="0"/>
    <n v="14729"/>
    <n v="111"/>
    <n v="1205"/>
    <n v="1850778"/>
    <n v="0"/>
    <n v="1850778"/>
  </r>
  <r>
    <x v="11"/>
    <s v="Badesc"/>
    <x v="2"/>
    <n v="1034239"/>
    <n v="58"/>
    <n v="0"/>
    <n v="388010"/>
    <n v="698664"/>
    <n v="-65805"/>
    <n v="632859"/>
    <n v="0"/>
    <n v="0"/>
    <n v="0"/>
    <n v="0"/>
    <n v="0"/>
    <n v="6288"/>
    <n v="4292"/>
    <n v="2731"/>
    <n v="1034239"/>
    <n v="0"/>
    <n v="1034239"/>
  </r>
  <r>
    <x v="11"/>
    <s v="Badesul"/>
    <x v="3"/>
    <n v="3470235"/>
    <n v="210"/>
    <n v="0"/>
    <n v="665485"/>
    <n v="2757545"/>
    <n v="-269231"/>
    <n v="2488313"/>
    <n v="0"/>
    <n v="0"/>
    <n v="0"/>
    <n v="0"/>
    <n v="0"/>
    <n v="286543"/>
    <n v="125"/>
    <n v="29560"/>
    <n v="3470235"/>
    <n v="0"/>
    <n v="3470235"/>
  </r>
  <r>
    <x v="11"/>
    <s v="BDMG"/>
    <x v="3"/>
    <n v="7449352"/>
    <n v="4253"/>
    <n v="494826"/>
    <n v="722988"/>
    <n v="5862633"/>
    <n v="-467937"/>
    <n v="5394696"/>
    <n v="0"/>
    <n v="0"/>
    <n v="0"/>
    <n v="0"/>
    <n v="0"/>
    <n v="643786"/>
    <n v="68987"/>
    <n v="119817"/>
    <n v="7449352"/>
    <n v="0"/>
    <n v="7449352"/>
  </r>
  <r>
    <x v="11"/>
    <s v="BRDE"/>
    <x v="3"/>
    <n v="16834451"/>
    <n v="81"/>
    <n v="0"/>
    <n v="2661424"/>
    <n v="13915910"/>
    <n v="-518712"/>
    <n v="13397198"/>
    <n v="0"/>
    <n v="0"/>
    <n v="0"/>
    <n v="0"/>
    <n v="0"/>
    <n v="713357"/>
    <n v="34032"/>
    <n v="28359"/>
    <n v="16834451"/>
    <n v="0"/>
    <n v="16834451"/>
  </r>
  <r>
    <x v="11"/>
    <s v="Banrisul"/>
    <x v="4"/>
    <n v="70888271"/>
    <n v="794442"/>
    <n v="2459531"/>
    <n v="21311936"/>
    <n v="27755733"/>
    <n v="-2610120"/>
    <n v="25145613"/>
    <n v="355"/>
    <n v="96743"/>
    <n v="51286"/>
    <n v="-5587"/>
    <n v="142798"/>
    <n v="6198044"/>
    <n v="12333483"/>
    <n v="2502424"/>
    <n v="70888271"/>
    <n v="51286"/>
    <n v="70836985"/>
  </r>
  <r>
    <x v="11"/>
    <s v="Banestes"/>
    <x v="4"/>
    <n v="22097282"/>
    <n v="175081"/>
    <n v="8075952"/>
    <n v="8544590"/>
    <n v="3475132"/>
    <n v="-264295"/>
    <n v="3210837"/>
    <n v="61"/>
    <n v="21504"/>
    <n v="9766"/>
    <n v="-427"/>
    <n v="30905"/>
    <n v="866876"/>
    <n v="883602"/>
    <n v="309438"/>
    <n v="22097282"/>
    <n v="9766"/>
    <n v="22087515"/>
  </r>
  <r>
    <x v="11"/>
    <s v="BRB"/>
    <x v="4"/>
    <n v="13807838"/>
    <n v="163250"/>
    <n v="1207796"/>
    <n v="1325685"/>
    <n v="8768332"/>
    <n v="-412611"/>
    <n v="8355721"/>
    <n v="0"/>
    <n v="0"/>
    <n v="0"/>
    <n v="0"/>
    <n v="0"/>
    <n v="1406089"/>
    <n v="834477"/>
    <n v="514821"/>
    <n v="13807838"/>
    <n v="0"/>
    <n v="13807838"/>
  </r>
  <r>
    <x v="11"/>
    <s v="Banpará "/>
    <x v="4"/>
    <n v="6550919"/>
    <n v="156466"/>
    <n v="954303"/>
    <n v="872899"/>
    <n v="3884696"/>
    <n v="-131909"/>
    <n v="3752786"/>
    <n v="0"/>
    <n v="0"/>
    <n v="0"/>
    <n v="0"/>
    <n v="0"/>
    <n v="419161"/>
    <n v="239498"/>
    <n v="155805"/>
    <n v="6550919"/>
    <n v="0"/>
    <n v="6550919"/>
  </r>
  <r>
    <x v="11"/>
    <s v="Banese"/>
    <x v="4"/>
    <n v="4724704"/>
    <n v="114466"/>
    <n v="700976"/>
    <n v="1115478"/>
    <n v="2004508"/>
    <n v="-86200"/>
    <n v="1918308"/>
    <n v="0"/>
    <n v="0"/>
    <n v="0"/>
    <n v="0"/>
    <n v="0"/>
    <n v="420849"/>
    <n v="379191"/>
    <n v="75436"/>
    <n v="4724704"/>
    <n v="0"/>
    <n v="4724704"/>
  </r>
  <r>
    <x v="11"/>
    <s v="Banco do Brasil"/>
    <x v="5"/>
    <n v="1398192323"/>
    <n v="14264563"/>
    <n v="411324495"/>
    <n v="133505708"/>
    <n v="578085821"/>
    <n v="-36598450"/>
    <n v="541487370"/>
    <n v="265508"/>
    <n v="406733"/>
    <n v="221740"/>
    <n v="-26447"/>
    <n v="867534"/>
    <n v="181859225"/>
    <n v="78729782"/>
    <n v="36153646"/>
    <n v="1398192323"/>
    <n v="221740"/>
    <n v="1397970583"/>
  </r>
  <r>
    <x v="11"/>
    <s v="Caixa"/>
    <x v="5"/>
    <n v="1270960413"/>
    <n v="9214815"/>
    <n v="161670778"/>
    <n v="179377355"/>
    <n v="700722145"/>
    <n v="-35317578"/>
    <n v="665404566"/>
    <n v="0"/>
    <n v="0"/>
    <n v="0"/>
    <n v="0"/>
    <n v="0"/>
    <n v="82529949"/>
    <n v="159584606"/>
    <n v="13178344"/>
    <n v="1270960413"/>
    <n v="0"/>
    <n v="1270960413"/>
  </r>
  <r>
    <x v="11"/>
    <s v="BNDES"/>
    <x v="5"/>
    <n v="860818301"/>
    <n v="3778"/>
    <n v="98354206"/>
    <n v="97473461"/>
    <n v="316577838"/>
    <n v="-12185476"/>
    <n v="304392361"/>
    <n v="0"/>
    <n v="0"/>
    <n v="0"/>
    <n v="0"/>
    <n v="0"/>
    <n v="20909764"/>
    <n v="247708124"/>
    <n v="91976606"/>
    <n v="860818301"/>
    <n v="0"/>
    <n v="860818301"/>
  </r>
  <r>
    <x v="11"/>
    <s v="Banco do Nordeste"/>
    <x v="5"/>
    <n v="52067559"/>
    <n v="162199"/>
    <n v="12224060"/>
    <n v="25410839"/>
    <n v="10224656"/>
    <n v="-1041170"/>
    <n v="9183485"/>
    <n v="0"/>
    <n v="0"/>
    <n v="0"/>
    <n v="0"/>
    <n v="0"/>
    <n v="4068508"/>
    <n v="823284"/>
    <n v="195183"/>
    <n v="52067559"/>
    <n v="0"/>
    <n v="52067559"/>
  </r>
  <r>
    <x v="11"/>
    <s v="Banco da Amazônia"/>
    <x v="5"/>
    <n v="16194159"/>
    <n v="34904"/>
    <n v="1940708"/>
    <n v="9117921"/>
    <n v="3161245"/>
    <n v="-255265"/>
    <n v="2905980"/>
    <n v="0"/>
    <n v="0"/>
    <n v="0"/>
    <n v="0"/>
    <n v="0"/>
    <n v="1542359"/>
    <n v="321610"/>
    <n v="330676"/>
    <n v="16194159"/>
    <n v="0"/>
    <n v="16194159"/>
  </r>
  <r>
    <x v="11"/>
    <s v="Bansicred"/>
    <x v="6"/>
    <n v="38400089"/>
    <n v="103758"/>
    <n v="10880021"/>
    <n v="6109339"/>
    <n v="7881668"/>
    <n v="-2732"/>
    <n v="7878936"/>
    <n v="0"/>
    <n v="0"/>
    <n v="0"/>
    <n v="0"/>
    <n v="0"/>
    <n v="283234"/>
    <n v="12963027"/>
    <n v="181773"/>
    <n v="38400089"/>
    <n v="0"/>
    <n v="38400089"/>
  </r>
  <r>
    <x v="11"/>
    <s v="Bancoob"/>
    <x v="6"/>
    <n v="44372548"/>
    <n v="34298"/>
    <n v="16030180"/>
    <n v="11287950"/>
    <n v="3270687"/>
    <n v="-31480"/>
    <n v="3239207"/>
    <n v="0"/>
    <n v="0"/>
    <n v="0"/>
    <n v="0"/>
    <n v="0"/>
    <n v="2387754"/>
    <n v="11238467"/>
    <n v="154692"/>
    <n v="44372548"/>
    <n v="0"/>
    <n v="44372548"/>
  </r>
  <r>
    <x v="11"/>
    <s v="Cresol"/>
    <x v="6"/>
    <n v="2614094"/>
    <n v="9"/>
    <n v="8931"/>
    <n v="759422"/>
    <n v="7071"/>
    <n v="-1749"/>
    <n v="5322"/>
    <n v="0"/>
    <n v="0"/>
    <n v="0"/>
    <n v="0"/>
    <n v="0"/>
    <n v="2081"/>
    <n v="1808913"/>
    <n v="29416"/>
    <n v="2614094"/>
    <n v="0"/>
    <n v="2614094"/>
  </r>
  <r>
    <x v="12"/>
    <s v="Piauí Fomento"/>
    <x v="0"/>
    <n v="12757"/>
    <n v="23"/>
    <n v="0"/>
    <n v="4492"/>
    <n v="9142"/>
    <n v="-1063"/>
    <n v="8078"/>
    <n v="0"/>
    <n v="0"/>
    <n v="0"/>
    <n v="0"/>
    <n v="0"/>
    <n v="149"/>
    <n v="0"/>
    <n v="14"/>
    <n v="12757"/>
    <n v="0"/>
    <n v="12757"/>
  </r>
  <r>
    <x v="12"/>
    <s v="Desenvolve RR"/>
    <x v="0"/>
    <n v="12270"/>
    <n v="17"/>
    <n v="0"/>
    <n v="9462"/>
    <n v="1147"/>
    <n v="-248"/>
    <n v="899"/>
    <n v="0"/>
    <n v="0"/>
    <n v="0"/>
    <n v="0"/>
    <n v="0"/>
    <n v="623"/>
    <n v="50"/>
    <n v="1219"/>
    <n v="12270"/>
    <n v="0"/>
    <n v="12270"/>
  </r>
  <r>
    <x v="12"/>
    <s v="Afap "/>
    <x v="0"/>
    <n v="17289"/>
    <n v="51"/>
    <n v="0"/>
    <n v="10760"/>
    <n v="7356"/>
    <n v="-1829"/>
    <n v="5527"/>
    <n v="0"/>
    <n v="0"/>
    <n v="0"/>
    <n v="0"/>
    <n v="0"/>
    <n v="436"/>
    <n v="27"/>
    <n v="489"/>
    <n v="17289"/>
    <n v="0"/>
    <n v="17289"/>
  </r>
  <r>
    <x v="12"/>
    <s v="Ag Ft Tocantins"/>
    <x v="0"/>
    <n v="21380"/>
    <n v="93"/>
    <n v="0"/>
    <n v="8820"/>
    <n v="7622"/>
    <n v="-1512"/>
    <n v="6110"/>
    <n v="0"/>
    <n v="0"/>
    <n v="0"/>
    <n v="0"/>
    <n v="0"/>
    <n v="202"/>
    <n v="5376"/>
    <n v="779"/>
    <n v="21380"/>
    <n v="0"/>
    <n v="21380"/>
  </r>
  <r>
    <x v="12"/>
    <s v="Desenvolve MT"/>
    <x v="0"/>
    <n v="44454"/>
    <n v="101"/>
    <n v="0"/>
    <n v="17724"/>
    <n v="23053"/>
    <n v="-3048"/>
    <n v="20005"/>
    <n v="0"/>
    <n v="0"/>
    <n v="0"/>
    <n v="0"/>
    <n v="0"/>
    <n v="3978"/>
    <n v="185"/>
    <n v="2461"/>
    <n v="44454"/>
    <n v="0"/>
    <n v="44454"/>
  </r>
  <r>
    <x v="12"/>
    <s v="Desenvolve (Alagoas)"/>
    <x v="0"/>
    <n v="51918"/>
    <n v="66"/>
    <n v="0"/>
    <n v="37087"/>
    <n v="11879"/>
    <n v="-1967"/>
    <n v="9912"/>
    <n v="0"/>
    <n v="0"/>
    <n v="0"/>
    <n v="0"/>
    <n v="0"/>
    <n v="4400"/>
    <n v="20"/>
    <n v="433"/>
    <n v="51918"/>
    <n v="0"/>
    <n v="51918"/>
  </r>
  <r>
    <x v="12"/>
    <s v="Age (Pernambuco)"/>
    <x v="0"/>
    <n v="58359"/>
    <n v="70"/>
    <n v="0"/>
    <n v="28647"/>
    <n v="30884"/>
    <n v="-1969"/>
    <n v="28915"/>
    <n v="0"/>
    <n v="0"/>
    <n v="0"/>
    <n v="0"/>
    <n v="0"/>
    <n v="99"/>
    <n v="26"/>
    <n v="603"/>
    <n v="58359"/>
    <n v="0"/>
    <n v="58359"/>
  </r>
  <r>
    <x v="12"/>
    <s v="AGN (Rio Grande do Norte)"/>
    <x v="0"/>
    <n v="71596"/>
    <n v="26"/>
    <n v="0"/>
    <n v="54175"/>
    <n v="17153"/>
    <n v="-2929"/>
    <n v="14224"/>
    <n v="0"/>
    <n v="0"/>
    <n v="0"/>
    <n v="0"/>
    <n v="0"/>
    <n v="1261"/>
    <n v="635"/>
    <n v="1275"/>
    <n v="71596"/>
    <n v="0"/>
    <n v="71596"/>
  </r>
  <r>
    <x v="12"/>
    <s v="Goiás Fomento"/>
    <x v="0"/>
    <n v="240636"/>
    <n v="27"/>
    <n v="0"/>
    <n v="92889"/>
    <n v="117992"/>
    <n v="-9114"/>
    <n v="108879"/>
    <n v="0"/>
    <n v="0"/>
    <n v="0"/>
    <n v="0"/>
    <n v="0"/>
    <n v="32140"/>
    <n v="2687"/>
    <n v="4014"/>
    <n v="240636"/>
    <n v="0"/>
    <n v="240636"/>
  </r>
  <r>
    <x v="12"/>
    <s v="Afeam"/>
    <x v="1"/>
    <n v="456513"/>
    <n v="10747"/>
    <n v="0"/>
    <n v="346395"/>
    <n v="44727"/>
    <n v="-25085"/>
    <n v="19642"/>
    <n v="0"/>
    <n v="0"/>
    <n v="0"/>
    <n v="0"/>
    <n v="0"/>
    <n v="4101"/>
    <n v="65097"/>
    <n v="10532"/>
    <n v="456513"/>
    <n v="0"/>
    <n v="456513"/>
  </r>
  <r>
    <x v="12"/>
    <s v="AgeRio"/>
    <x v="1"/>
    <n v="565371"/>
    <n v="43"/>
    <n v="0"/>
    <n v="384083"/>
    <n v="161156"/>
    <n v="-30825"/>
    <n v="130330"/>
    <n v="0"/>
    <n v="0"/>
    <n v="0"/>
    <n v="0"/>
    <n v="0"/>
    <n v="9861"/>
    <n v="25077"/>
    <n v="15977"/>
    <n v="565371"/>
    <n v="0"/>
    <n v="565371"/>
  </r>
  <r>
    <x v="12"/>
    <s v="Desenbahia"/>
    <x v="2"/>
    <n v="1238083"/>
    <n v="477"/>
    <n v="274403"/>
    <n v="144155"/>
    <n v="745551"/>
    <n v="-45347"/>
    <n v="700205"/>
    <n v="0"/>
    <n v="0"/>
    <n v="0"/>
    <n v="0"/>
    <n v="0"/>
    <n v="47010"/>
    <n v="32790"/>
    <n v="39043"/>
    <n v="1238083"/>
    <n v="0"/>
    <n v="1238083"/>
  </r>
  <r>
    <x v="12"/>
    <s v="Desenvolve SP"/>
    <x v="2"/>
    <n v="1624505"/>
    <n v="0"/>
    <n v="0"/>
    <n v="407677"/>
    <n v="1160614"/>
    <n v="-65322"/>
    <n v="1095292"/>
    <n v="0"/>
    <n v="0"/>
    <n v="0"/>
    <n v="0"/>
    <n v="0"/>
    <n v="42881"/>
    <n v="43463"/>
    <n v="35192"/>
    <n v="1624505"/>
    <n v="0"/>
    <n v="1624505"/>
  </r>
  <r>
    <x v="12"/>
    <s v="Bandes"/>
    <x v="2"/>
    <n v="1520699"/>
    <n v="112"/>
    <n v="260717"/>
    <n v="161006"/>
    <n v="1097103"/>
    <n v="-76171"/>
    <n v="1020932"/>
    <n v="0"/>
    <n v="0"/>
    <n v="0"/>
    <n v="0"/>
    <n v="0"/>
    <n v="57902"/>
    <n v="12516"/>
    <n v="7515"/>
    <n v="1520699"/>
    <n v="0"/>
    <n v="1520699"/>
  </r>
  <r>
    <x v="12"/>
    <s v="Fomento Paraná"/>
    <x v="2"/>
    <n v="1884587"/>
    <n v="126"/>
    <n v="0"/>
    <n v="716204"/>
    <n v="1177993"/>
    <n v="-29818"/>
    <n v="1148175"/>
    <n v="0"/>
    <n v="0"/>
    <n v="0"/>
    <n v="0"/>
    <n v="0"/>
    <n v="18944"/>
    <n v="136"/>
    <n v="1002"/>
    <n v="1884587"/>
    <n v="0"/>
    <n v="1884587"/>
  </r>
  <r>
    <x v="12"/>
    <s v="Badesc"/>
    <x v="2"/>
    <n v="1039634"/>
    <n v="150"/>
    <n v="0"/>
    <n v="395043"/>
    <n v="692492"/>
    <n v="-60599"/>
    <n v="631892"/>
    <n v="0"/>
    <n v="0"/>
    <n v="0"/>
    <n v="0"/>
    <n v="0"/>
    <n v="5312"/>
    <n v="4685"/>
    <n v="2551"/>
    <n v="1039634"/>
    <n v="0"/>
    <n v="1039634"/>
  </r>
  <r>
    <x v="12"/>
    <s v="Badesul"/>
    <x v="3"/>
    <n v="3301671"/>
    <n v="2049"/>
    <n v="0"/>
    <n v="673162"/>
    <n v="2541598"/>
    <n v="-209354"/>
    <n v="2332244"/>
    <n v="0"/>
    <n v="0"/>
    <n v="0"/>
    <n v="0"/>
    <n v="0"/>
    <n v="264590"/>
    <n v="118"/>
    <n v="29507"/>
    <n v="3301671"/>
    <n v="0"/>
    <n v="3301671"/>
  </r>
  <r>
    <x v="12"/>
    <s v="BDMG"/>
    <x v="3"/>
    <n v="6943555"/>
    <n v="5780"/>
    <n v="150534"/>
    <n v="703333"/>
    <n v="6035367"/>
    <n v="-775980"/>
    <n v="5259388"/>
    <n v="0"/>
    <n v="0"/>
    <n v="0"/>
    <n v="0"/>
    <n v="0"/>
    <n v="706376"/>
    <n v="54409"/>
    <n v="63736"/>
    <n v="6943555"/>
    <n v="0"/>
    <n v="6943555"/>
  </r>
  <r>
    <x v="12"/>
    <s v="BRDE"/>
    <x v="3"/>
    <n v="17179694"/>
    <n v="2"/>
    <n v="0"/>
    <n v="3002029"/>
    <n v="13942500"/>
    <n v="-518585"/>
    <n v="13423915"/>
    <n v="0"/>
    <n v="0"/>
    <n v="0"/>
    <n v="0"/>
    <n v="0"/>
    <n v="680813"/>
    <n v="43936"/>
    <n v="28999"/>
    <n v="17179694"/>
    <n v="0"/>
    <n v="17179694"/>
  </r>
  <r>
    <x v="12"/>
    <s v="Banrisul"/>
    <x v="4"/>
    <n v="72699048"/>
    <n v="801667"/>
    <n v="612244"/>
    <n v="23766866"/>
    <n v="28490034"/>
    <n v="-2674934"/>
    <n v="25815100"/>
    <n v="311"/>
    <n v="93479"/>
    <n v="49644"/>
    <n v="-5973"/>
    <n v="137462"/>
    <n v="6680430"/>
    <n v="12386163"/>
    <n v="2499115"/>
    <n v="72699048"/>
    <n v="49644"/>
    <n v="72649403"/>
  </r>
  <r>
    <x v="12"/>
    <s v="Banestes"/>
    <x v="4"/>
    <n v="22592538"/>
    <n v="150168"/>
    <n v="8112087"/>
    <n v="8574810"/>
    <n v="3513017"/>
    <n v="-283114"/>
    <n v="3229903"/>
    <n v="46"/>
    <n v="20527"/>
    <n v="8248"/>
    <n v="-492"/>
    <n v="28329"/>
    <n v="874330"/>
    <n v="1307457"/>
    <n v="315453"/>
    <n v="22592538"/>
    <n v="8248"/>
    <n v="22584290"/>
  </r>
  <r>
    <x v="12"/>
    <s v="BRB"/>
    <x v="4"/>
    <n v="13892108"/>
    <n v="188224"/>
    <n v="1378516"/>
    <n v="1337603"/>
    <n v="8626042"/>
    <n v="-392998"/>
    <n v="8233044"/>
    <n v="0"/>
    <n v="0"/>
    <n v="0"/>
    <n v="0"/>
    <n v="0"/>
    <n v="1393900"/>
    <n v="853951"/>
    <n v="506871"/>
    <n v="13892108"/>
    <n v="0"/>
    <n v="13892108"/>
  </r>
  <r>
    <x v="12"/>
    <s v="Banpará "/>
    <x v="4"/>
    <n v="6937364"/>
    <n v="139793"/>
    <n v="1294598"/>
    <n v="941612"/>
    <n v="3805298"/>
    <n v="-133660"/>
    <n v="3671638"/>
    <n v="0"/>
    <n v="0"/>
    <n v="0"/>
    <n v="0"/>
    <n v="0"/>
    <n v="493436"/>
    <n v="238661"/>
    <n v="157626"/>
    <n v="6937364"/>
    <n v="0"/>
    <n v="6937364"/>
  </r>
  <r>
    <x v="12"/>
    <s v="Banese"/>
    <x v="4"/>
    <n v="4868785"/>
    <n v="89935"/>
    <n v="668757"/>
    <n v="1189850"/>
    <n v="2093316"/>
    <n v="-90650"/>
    <n v="2002666"/>
    <n v="0"/>
    <n v="0"/>
    <n v="0"/>
    <n v="0"/>
    <n v="0"/>
    <n v="452321"/>
    <n v="390405"/>
    <n v="74852"/>
    <n v="4868785"/>
    <n v="0"/>
    <n v="4868785"/>
  </r>
  <r>
    <x v="12"/>
    <s v="Banco do Brasil"/>
    <x v="5"/>
    <n v="1368600643"/>
    <n v="13478298"/>
    <n v="373002954"/>
    <n v="134832809"/>
    <n v="579764883"/>
    <n v="-35444029"/>
    <n v="544320854"/>
    <n v="244704"/>
    <n v="349357"/>
    <n v="195504"/>
    <n v="-20503"/>
    <n v="769063"/>
    <n v="190374228"/>
    <n v="76086647"/>
    <n v="35735790"/>
    <n v="1368600643"/>
    <n v="195504"/>
    <n v="1368405138"/>
  </r>
  <r>
    <x v="12"/>
    <s v="Caixa"/>
    <x v="5"/>
    <n v="1261478797"/>
    <n v="11451832"/>
    <n v="144232795"/>
    <n v="187138437"/>
    <n v="695150457"/>
    <n v="-36915441"/>
    <n v="658235016"/>
    <n v="0"/>
    <n v="0"/>
    <n v="0"/>
    <n v="0"/>
    <n v="0"/>
    <n v="83065918"/>
    <n v="163803286"/>
    <n v="13551513"/>
    <n v="1261478797"/>
    <n v="0"/>
    <n v="1261478797"/>
  </r>
  <r>
    <x v="12"/>
    <s v="BNDES"/>
    <x v="5"/>
    <n v="861456046"/>
    <n v="447"/>
    <n v="108937126"/>
    <n v="98226345"/>
    <n v="306001102"/>
    <n v="-11437574"/>
    <n v="294563528"/>
    <n v="0"/>
    <n v="0"/>
    <n v="0"/>
    <n v="0"/>
    <n v="0"/>
    <n v="23348274"/>
    <n v="242264093"/>
    <n v="94116234"/>
    <n v="861456046"/>
    <n v="0"/>
    <n v="861456046"/>
  </r>
  <r>
    <x v="12"/>
    <s v="Banco do Nordeste"/>
    <x v="5"/>
    <n v="54046937"/>
    <n v="161518"/>
    <n v="12931084"/>
    <n v="26859539"/>
    <n v="10044514"/>
    <n v="-945061"/>
    <n v="9099454"/>
    <n v="0"/>
    <n v="0"/>
    <n v="0"/>
    <n v="0"/>
    <n v="0"/>
    <n v="4194509"/>
    <n v="616055"/>
    <n v="184779"/>
    <n v="54046937"/>
    <n v="0"/>
    <n v="54046937"/>
  </r>
  <r>
    <x v="12"/>
    <s v="Banco da Amazônia"/>
    <x v="5"/>
    <n v="16952092"/>
    <n v="43291"/>
    <n v="2377221"/>
    <n v="9545200"/>
    <n v="3115221"/>
    <n v="-214556"/>
    <n v="2900665"/>
    <n v="0"/>
    <n v="0"/>
    <n v="0"/>
    <n v="0"/>
    <n v="0"/>
    <n v="1483842"/>
    <n v="261220"/>
    <n v="340654"/>
    <n v="16952092"/>
    <n v="0"/>
    <n v="16952092"/>
  </r>
  <r>
    <x v="12"/>
    <s v="Bansicred"/>
    <x v="6"/>
    <n v="41243917"/>
    <n v="91073"/>
    <n v="13877377"/>
    <n v="4079936"/>
    <n v="8475525"/>
    <n v="-3021"/>
    <n v="8472504"/>
    <n v="0"/>
    <n v="0"/>
    <n v="0"/>
    <n v="0"/>
    <n v="0"/>
    <n v="1535843"/>
    <n v="13004187"/>
    <n v="182997"/>
    <n v="41243917"/>
    <n v="0"/>
    <n v="41243917"/>
  </r>
  <r>
    <x v="12"/>
    <s v="Bancoob"/>
    <x v="6"/>
    <n v="43673569"/>
    <n v="12142"/>
    <n v="14120051"/>
    <n v="12029551"/>
    <n v="3329088"/>
    <n v="-34822"/>
    <n v="3294266"/>
    <n v="0"/>
    <n v="0"/>
    <n v="0"/>
    <n v="0"/>
    <n v="0"/>
    <n v="2764431"/>
    <n v="11273593"/>
    <n v="179534"/>
    <n v="43673569"/>
    <n v="0"/>
    <n v="43673569"/>
  </r>
  <r>
    <x v="12"/>
    <s v="Cresol"/>
    <x v="6"/>
    <n v="2593818"/>
    <n v="23"/>
    <n v="9149"/>
    <n v="673845"/>
    <n v="5513"/>
    <n v="-2088"/>
    <n v="3425"/>
    <n v="0"/>
    <n v="0"/>
    <n v="0"/>
    <n v="0"/>
    <n v="0"/>
    <n v="2948"/>
    <n v="1870201"/>
    <n v="34227"/>
    <n v="2593818"/>
    <n v="0"/>
    <n v="2593818"/>
  </r>
  <r>
    <x v="13"/>
    <s v="Piauí Fomento"/>
    <x v="0"/>
    <n v="12177"/>
    <n v="19"/>
    <n v="0"/>
    <n v="5314"/>
    <n v="8070"/>
    <n v="-1385"/>
    <n v="6685"/>
    <n v="0"/>
    <n v="0"/>
    <n v="0"/>
    <n v="0"/>
    <n v="0"/>
    <n v="145"/>
    <n v="0"/>
    <n v="13"/>
    <n v="12177"/>
    <n v="0"/>
    <n v="12177"/>
  </r>
  <r>
    <x v="13"/>
    <s v="Desenvolve RR"/>
    <x v="0"/>
    <n v="11332"/>
    <n v="946"/>
    <n v="0"/>
    <n v="7404"/>
    <n v="1285"/>
    <n v="-246"/>
    <n v="1039"/>
    <n v="0"/>
    <n v="0"/>
    <n v="0"/>
    <n v="0"/>
    <n v="0"/>
    <n v="654"/>
    <n v="52"/>
    <n v="1237"/>
    <n v="11332"/>
    <n v="0"/>
    <n v="11332"/>
  </r>
  <r>
    <x v="13"/>
    <s v="Afap "/>
    <x v="0"/>
    <n v="16509"/>
    <n v="60"/>
    <n v="0"/>
    <n v="10538"/>
    <n v="6816"/>
    <n v="-2012"/>
    <n v="4804"/>
    <n v="0"/>
    <n v="0"/>
    <n v="0"/>
    <n v="0"/>
    <n v="0"/>
    <n v="530"/>
    <n v="118"/>
    <n v="459"/>
    <n v="16509"/>
    <n v="0"/>
    <n v="16509"/>
  </r>
  <r>
    <x v="13"/>
    <s v="Ag Ft Tocantins"/>
    <x v="0"/>
    <n v="20969"/>
    <n v="16"/>
    <n v="0"/>
    <n v="9036"/>
    <n v="6659"/>
    <n v="-1205"/>
    <n v="5454"/>
    <n v="0"/>
    <n v="0"/>
    <n v="0"/>
    <n v="0"/>
    <n v="0"/>
    <n v="387"/>
    <n v="5380"/>
    <n v="696"/>
    <n v="20969"/>
    <n v="0"/>
    <n v="20969"/>
  </r>
  <r>
    <x v="13"/>
    <s v="Desenvolve MT"/>
    <x v="0"/>
    <n v="43627"/>
    <n v="20"/>
    <n v="0"/>
    <n v="16943"/>
    <n v="22458"/>
    <n v="-2747"/>
    <n v="19711"/>
    <n v="0"/>
    <n v="0"/>
    <n v="0"/>
    <n v="0"/>
    <n v="0"/>
    <n v="4332"/>
    <n v="136"/>
    <n v="2486"/>
    <n v="43627"/>
    <n v="0"/>
    <n v="43627"/>
  </r>
  <r>
    <x v="13"/>
    <s v="Desenvolve (Alagoas)"/>
    <x v="0"/>
    <n v="51882"/>
    <n v="418"/>
    <n v="0"/>
    <n v="37167"/>
    <n v="11408"/>
    <n v="-1900"/>
    <n v="9507"/>
    <n v="0"/>
    <n v="0"/>
    <n v="0"/>
    <n v="0"/>
    <n v="0"/>
    <n v="4358"/>
    <n v="23"/>
    <n v="408"/>
    <n v="51882"/>
    <n v="0"/>
    <n v="51882"/>
  </r>
  <r>
    <x v="13"/>
    <s v="Age (Pernambuco)"/>
    <x v="0"/>
    <n v="57831"/>
    <n v="99"/>
    <n v="0"/>
    <n v="25631"/>
    <n v="33414"/>
    <n v="-1874"/>
    <n v="31540"/>
    <n v="0"/>
    <n v="0"/>
    <n v="0"/>
    <n v="0"/>
    <n v="0"/>
    <n v="97"/>
    <n v="26"/>
    <n v="438"/>
    <n v="57831"/>
    <n v="0"/>
    <n v="57831"/>
  </r>
  <r>
    <x v="13"/>
    <s v="AGN (Rio Grande do Norte)"/>
    <x v="0"/>
    <n v="72511"/>
    <n v="75"/>
    <n v="0"/>
    <n v="53057"/>
    <n v="18273"/>
    <n v="-2982"/>
    <n v="15290"/>
    <n v="0"/>
    <n v="0"/>
    <n v="0"/>
    <n v="0"/>
    <n v="0"/>
    <n v="2189"/>
    <n v="636"/>
    <n v="1264"/>
    <n v="72511"/>
    <n v="0"/>
    <n v="72511"/>
  </r>
  <r>
    <x v="13"/>
    <s v="Goiás Fomento"/>
    <x v="0"/>
    <n v="242036"/>
    <n v="424"/>
    <n v="0"/>
    <n v="92994"/>
    <n v="114357"/>
    <n v="-9233"/>
    <n v="105123"/>
    <n v="0"/>
    <n v="0"/>
    <n v="0"/>
    <n v="0"/>
    <n v="0"/>
    <n v="33876"/>
    <n v="5165"/>
    <n v="4453"/>
    <n v="242036"/>
    <n v="0"/>
    <n v="242036"/>
  </r>
  <r>
    <x v="13"/>
    <s v="Afeam"/>
    <x v="1"/>
    <n v="468745"/>
    <n v="769"/>
    <n v="0"/>
    <n v="369961"/>
    <n v="51091"/>
    <n v="-33607"/>
    <n v="17483"/>
    <n v="0"/>
    <n v="0"/>
    <n v="0"/>
    <n v="0"/>
    <n v="0"/>
    <n v="4950"/>
    <n v="65118"/>
    <n v="10463"/>
    <n v="468745"/>
    <n v="0"/>
    <n v="468745"/>
  </r>
  <r>
    <x v="13"/>
    <s v="AgeRio"/>
    <x v="1"/>
    <n v="558038"/>
    <n v="4503"/>
    <n v="0"/>
    <n v="379558"/>
    <n v="157991"/>
    <n v="-28782"/>
    <n v="129210"/>
    <n v="0"/>
    <n v="0"/>
    <n v="0"/>
    <n v="0"/>
    <n v="0"/>
    <n v="3884"/>
    <n v="25501"/>
    <n v="15383"/>
    <n v="558038"/>
    <n v="0"/>
    <n v="558038"/>
  </r>
  <r>
    <x v="13"/>
    <s v="Desenbahia"/>
    <x v="2"/>
    <n v="1230102"/>
    <n v="746"/>
    <n v="272884"/>
    <n v="155562"/>
    <n v="738024"/>
    <n v="-47943"/>
    <n v="690082"/>
    <n v="0"/>
    <n v="0"/>
    <n v="0"/>
    <n v="0"/>
    <n v="0"/>
    <n v="38809"/>
    <n v="32992"/>
    <n v="39027"/>
    <n v="1230102"/>
    <n v="0"/>
    <n v="1230102"/>
  </r>
  <r>
    <x v="13"/>
    <s v="Desenvolve SP"/>
    <x v="2"/>
    <n v="1650192"/>
    <n v="2"/>
    <n v="0"/>
    <n v="405476"/>
    <n v="1162719"/>
    <n v="-74374"/>
    <n v="1088345"/>
    <n v="0"/>
    <n v="0"/>
    <n v="0"/>
    <n v="0"/>
    <n v="0"/>
    <n v="76513"/>
    <n v="44876"/>
    <n v="34979"/>
    <n v="1650192"/>
    <n v="0"/>
    <n v="1650192"/>
  </r>
  <r>
    <x v="13"/>
    <s v="Bandes"/>
    <x v="2"/>
    <n v="1479489"/>
    <n v="735"/>
    <n v="267102"/>
    <n v="135473"/>
    <n v="1073397"/>
    <n v="-79805"/>
    <n v="993593"/>
    <n v="0"/>
    <n v="0"/>
    <n v="0"/>
    <n v="0"/>
    <n v="0"/>
    <n v="62095"/>
    <n v="12638"/>
    <n v="7854"/>
    <n v="1479489"/>
    <n v="0"/>
    <n v="1479489"/>
  </r>
  <r>
    <x v="13"/>
    <s v="Fomento Paraná"/>
    <x v="2"/>
    <n v="1906362"/>
    <n v="11"/>
    <n v="0"/>
    <n v="772822"/>
    <n v="1137337"/>
    <n v="-25469"/>
    <n v="1111867"/>
    <n v="0"/>
    <n v="0"/>
    <n v="0"/>
    <n v="0"/>
    <n v="0"/>
    <n v="20599"/>
    <n v="121"/>
    <n v="942"/>
    <n v="1906362"/>
    <n v="0"/>
    <n v="1906362"/>
  </r>
  <r>
    <x v="13"/>
    <s v="Badesc"/>
    <x v="2"/>
    <n v="1023511"/>
    <n v="24"/>
    <n v="0"/>
    <n v="396894"/>
    <n v="671523"/>
    <n v="-57716"/>
    <n v="613807"/>
    <n v="0"/>
    <n v="0"/>
    <n v="0"/>
    <n v="0"/>
    <n v="0"/>
    <n v="6191"/>
    <n v="4125"/>
    <n v="2470"/>
    <n v="1023511"/>
    <n v="0"/>
    <n v="1023511"/>
  </r>
  <r>
    <x v="13"/>
    <s v="Badesul"/>
    <x v="3"/>
    <n v="3195541"/>
    <n v="1407"/>
    <n v="0"/>
    <n v="677946"/>
    <n v="2464880"/>
    <n v="-242609"/>
    <n v="2222271"/>
    <n v="0"/>
    <n v="0"/>
    <n v="0"/>
    <n v="0"/>
    <n v="0"/>
    <n v="264664"/>
    <n v="103"/>
    <n v="29151"/>
    <n v="3195541"/>
    <n v="0"/>
    <n v="3195541"/>
  </r>
  <r>
    <x v="13"/>
    <s v="BDMG"/>
    <x v="3"/>
    <n v="6740178"/>
    <n v="7080"/>
    <n v="150901"/>
    <n v="708658"/>
    <n v="5808701"/>
    <n v="-741250"/>
    <n v="5067452"/>
    <n v="0"/>
    <n v="0"/>
    <n v="0"/>
    <n v="0"/>
    <n v="0"/>
    <n v="689804"/>
    <n v="52937"/>
    <n v="63346"/>
    <n v="6740178"/>
    <n v="0"/>
    <n v="6740178"/>
  </r>
  <r>
    <x v="13"/>
    <s v="BRDE"/>
    <x v="3"/>
    <n v="16997310"/>
    <n v="81"/>
    <n v="0"/>
    <n v="2827677"/>
    <n v="13940345"/>
    <n v="-537118"/>
    <n v="13403227"/>
    <n v="0"/>
    <n v="0"/>
    <n v="0"/>
    <n v="0"/>
    <n v="0"/>
    <n v="694130"/>
    <n v="44106"/>
    <n v="28089"/>
    <n v="16997310"/>
    <n v="0"/>
    <n v="16997310"/>
  </r>
  <r>
    <x v="13"/>
    <s v="Banrisul"/>
    <x v="4"/>
    <n v="71224105"/>
    <n v="788760"/>
    <n v="930798"/>
    <n v="20957206"/>
    <n v="29091846"/>
    <n v="-2670490"/>
    <n v="26421355"/>
    <n v="310"/>
    <n v="91361"/>
    <n v="49679"/>
    <n v="-5469"/>
    <n v="135880"/>
    <n v="6254114"/>
    <n v="13191846"/>
    <n v="2544146"/>
    <n v="71224105"/>
    <n v="49679"/>
    <n v="71174427"/>
  </r>
  <r>
    <x v="13"/>
    <s v="Banestes"/>
    <x v="4"/>
    <n v="19404229"/>
    <n v="174692"/>
    <n v="5710592"/>
    <n v="8015807"/>
    <n v="3595488"/>
    <n v="-294722"/>
    <n v="3300766"/>
    <n v="48"/>
    <n v="19470"/>
    <n v="8411"/>
    <n v="-213"/>
    <n v="27716"/>
    <n v="885057"/>
    <n v="984519"/>
    <n v="305080"/>
    <n v="19404229"/>
    <n v="8411"/>
    <n v="19395818"/>
  </r>
  <r>
    <x v="13"/>
    <s v="BRB"/>
    <x v="4"/>
    <n v="14350648"/>
    <n v="156329"/>
    <n v="991813"/>
    <n v="2089174"/>
    <n v="8619545"/>
    <n v="-383990"/>
    <n v="8235555"/>
    <n v="0"/>
    <n v="0"/>
    <n v="0"/>
    <n v="0"/>
    <n v="0"/>
    <n v="1360430"/>
    <n v="1000989"/>
    <n v="516358"/>
    <n v="14350648"/>
    <n v="0"/>
    <n v="14350648"/>
  </r>
  <r>
    <x v="13"/>
    <s v="Banpará "/>
    <x v="4"/>
    <n v="7091325"/>
    <n v="148711"/>
    <n v="1107345"/>
    <n v="1034583"/>
    <n v="3869982"/>
    <n v="-137024"/>
    <n v="3732958"/>
    <n v="0"/>
    <n v="0"/>
    <n v="0"/>
    <n v="0"/>
    <n v="0"/>
    <n v="516696"/>
    <n v="389920"/>
    <n v="161112"/>
    <n v="7091325"/>
    <n v="0"/>
    <n v="7091325"/>
  </r>
  <r>
    <x v="13"/>
    <s v="Banese"/>
    <x v="4"/>
    <n v="5047192"/>
    <n v="77700"/>
    <n v="863501"/>
    <n v="1120489"/>
    <n v="2073490"/>
    <n v="-91855"/>
    <n v="1981635"/>
    <n v="0"/>
    <n v="0"/>
    <n v="0"/>
    <n v="0"/>
    <n v="0"/>
    <n v="429306"/>
    <n v="502903"/>
    <n v="71659"/>
    <n v="5047192"/>
    <n v="0"/>
    <n v="5047192"/>
  </r>
  <r>
    <x v="13"/>
    <s v="Banco do Brasil"/>
    <x v="5"/>
    <n v="1421130054"/>
    <n v="12907089"/>
    <n v="422593533"/>
    <n v="145025380"/>
    <n v="573029717"/>
    <n v="-33727891"/>
    <n v="539301826"/>
    <n v="223085"/>
    <n v="287582"/>
    <n v="159636"/>
    <n v="-15432"/>
    <n v="654870"/>
    <n v="185737958"/>
    <n v="78512202"/>
    <n v="36397194"/>
    <n v="1421130054"/>
    <n v="159636"/>
    <n v="1420970417"/>
  </r>
  <r>
    <x v="13"/>
    <s v="Caixa"/>
    <x v="5"/>
    <n v="1272470937"/>
    <n v="9328435"/>
    <n v="170346333"/>
    <n v="187210377"/>
    <n v="690208025"/>
    <n v="-36722485"/>
    <n v="653485540"/>
    <n v="0"/>
    <n v="0"/>
    <n v="0"/>
    <n v="0"/>
    <n v="0"/>
    <n v="81348002"/>
    <n v="157043069"/>
    <n v="13709181"/>
    <n v="1272470937"/>
    <n v="0"/>
    <n v="1272470937"/>
  </r>
  <r>
    <x v="13"/>
    <s v="BNDES"/>
    <x v="5"/>
    <n v="855276086"/>
    <n v="228"/>
    <n v="107035761"/>
    <n v="108916722"/>
    <n v="296865543"/>
    <n v="-10700416"/>
    <n v="286165127"/>
    <n v="0"/>
    <n v="0"/>
    <n v="0"/>
    <n v="0"/>
    <n v="0"/>
    <n v="21685738"/>
    <n v="230839953"/>
    <n v="100632557"/>
    <n v="855276086"/>
    <n v="0"/>
    <n v="855276086"/>
  </r>
  <r>
    <x v="13"/>
    <s v="Banco do Nordeste"/>
    <x v="5"/>
    <n v="56587671"/>
    <n v="127373"/>
    <n v="14451175"/>
    <n v="28139323"/>
    <n v="9684268"/>
    <n v="-910135"/>
    <n v="8774132"/>
    <n v="0"/>
    <n v="0"/>
    <n v="0"/>
    <n v="0"/>
    <n v="0"/>
    <n v="4165134"/>
    <n v="752347"/>
    <n v="178187"/>
    <n v="56587671"/>
    <n v="0"/>
    <n v="56587671"/>
  </r>
  <r>
    <x v="13"/>
    <s v="Banco da Amazônia"/>
    <x v="5"/>
    <n v="17887758"/>
    <n v="41466"/>
    <n v="2747260"/>
    <n v="10064576"/>
    <n v="3100598"/>
    <n v="-234633"/>
    <n v="2865965"/>
    <n v="0"/>
    <n v="0"/>
    <n v="0"/>
    <n v="0"/>
    <n v="0"/>
    <n v="1441061"/>
    <n v="385258"/>
    <n v="342173"/>
    <n v="17887758"/>
    <n v="0"/>
    <n v="17887758"/>
  </r>
  <r>
    <x v="13"/>
    <s v="Bansicred"/>
    <x v="6"/>
    <n v="44255090"/>
    <n v="61975"/>
    <n v="13704273"/>
    <n v="6352435"/>
    <n v="8826991"/>
    <n v="-2199"/>
    <n v="8824791"/>
    <n v="0"/>
    <n v="0"/>
    <n v="0"/>
    <n v="0"/>
    <n v="0"/>
    <n v="1570991"/>
    <n v="13551450"/>
    <n v="189175"/>
    <n v="44255090"/>
    <n v="0"/>
    <n v="44255090"/>
  </r>
  <r>
    <x v="13"/>
    <s v="Bancoob"/>
    <x v="6"/>
    <n v="44952440"/>
    <n v="46132"/>
    <n v="14466425"/>
    <n v="12301133"/>
    <n v="3528207"/>
    <n v="-38341"/>
    <n v="3489866"/>
    <n v="0"/>
    <n v="0"/>
    <n v="0"/>
    <n v="0"/>
    <n v="0"/>
    <n v="2700348"/>
    <n v="11760302"/>
    <n v="188233"/>
    <n v="44952440"/>
    <n v="0"/>
    <n v="44952440"/>
  </r>
  <r>
    <x v="13"/>
    <s v="Cresol"/>
    <x v="6"/>
    <n v="2679795"/>
    <n v="23"/>
    <n v="16616"/>
    <n v="696650"/>
    <n v="6941"/>
    <n v="-2310"/>
    <n v="4632"/>
    <n v="0"/>
    <n v="0"/>
    <n v="0"/>
    <n v="0"/>
    <n v="0"/>
    <n v="2982"/>
    <n v="1921731"/>
    <n v="37161"/>
    <n v="2679795"/>
    <n v="0"/>
    <n v="2679795"/>
  </r>
  <r>
    <x v="14"/>
    <s v="Piauí Fomento"/>
    <x v="0"/>
    <n v="11798"/>
    <n v="168"/>
    <n v="0"/>
    <n v="5866"/>
    <n v="7101"/>
    <n v="-1503"/>
    <n v="5597"/>
    <n v="0"/>
    <n v="0"/>
    <n v="0"/>
    <n v="0"/>
    <n v="0"/>
    <n v="143"/>
    <n v="0"/>
    <n v="24"/>
    <n v="11798"/>
    <n v="0"/>
    <n v="11798"/>
  </r>
  <r>
    <x v="14"/>
    <s v="Desenvolve RR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14"/>
    <s v="Afap "/>
    <x v="0"/>
    <n v="16005"/>
    <n v="0"/>
    <n v="0"/>
    <n v="9692"/>
    <n v="6927"/>
    <n v="-1866"/>
    <n v="5061"/>
    <n v="0"/>
    <n v="0"/>
    <n v="0"/>
    <n v="0"/>
    <n v="0"/>
    <n v="673"/>
    <n v="146"/>
    <n v="433"/>
    <n v="16005"/>
    <n v="0"/>
    <n v="16005"/>
  </r>
  <r>
    <x v="14"/>
    <s v="Ag Ft Tocantins"/>
    <x v="0"/>
    <n v="20482"/>
    <n v="24"/>
    <n v="0"/>
    <n v="8544"/>
    <n v="6147"/>
    <n v="-763"/>
    <n v="5384"/>
    <n v="0"/>
    <n v="0"/>
    <n v="0"/>
    <n v="0"/>
    <n v="0"/>
    <n v="264"/>
    <n v="5392"/>
    <n v="874"/>
    <n v="20482"/>
    <n v="0"/>
    <n v="20482"/>
  </r>
  <r>
    <x v="14"/>
    <s v="Desenvolve MT"/>
    <x v="0"/>
    <n v="43241"/>
    <n v="12"/>
    <n v="0"/>
    <n v="16916"/>
    <n v="22319"/>
    <n v="-2766"/>
    <n v="19553"/>
    <n v="0"/>
    <n v="0"/>
    <n v="0"/>
    <n v="0"/>
    <n v="0"/>
    <n v="4165"/>
    <n v="150"/>
    <n v="2446"/>
    <n v="43241"/>
    <n v="0"/>
    <n v="43241"/>
  </r>
  <r>
    <x v="14"/>
    <s v="Desenvolve (Alagoas)"/>
    <x v="0"/>
    <n v="52587"/>
    <n v="93"/>
    <n v="0"/>
    <n v="35862"/>
    <n v="14014"/>
    <n v="-1957"/>
    <n v="12058"/>
    <n v="0"/>
    <n v="0"/>
    <n v="0"/>
    <n v="0"/>
    <n v="0"/>
    <n v="4167"/>
    <n v="17"/>
    <n v="390"/>
    <n v="52587"/>
    <n v="0"/>
    <n v="52587"/>
  </r>
  <r>
    <x v="14"/>
    <s v="Age (Pernambuco)"/>
    <x v="0"/>
    <n v="55737"/>
    <n v="43"/>
    <n v="0"/>
    <n v="20729"/>
    <n v="36529"/>
    <n v="-1991"/>
    <n v="34539"/>
    <n v="0"/>
    <n v="0"/>
    <n v="0"/>
    <n v="0"/>
    <n v="0"/>
    <n v="123"/>
    <n v="26"/>
    <n v="277"/>
    <n v="55737"/>
    <n v="0"/>
    <n v="55737"/>
  </r>
  <r>
    <x v="14"/>
    <s v="AGN (Rio Grande do Norte)"/>
    <x v="0"/>
    <n v="69296"/>
    <n v="70"/>
    <n v="0"/>
    <n v="45144"/>
    <n v="23089"/>
    <n v="-2898"/>
    <n v="20190"/>
    <n v="0"/>
    <n v="0"/>
    <n v="0"/>
    <n v="0"/>
    <n v="0"/>
    <n v="2130"/>
    <n v="523"/>
    <n v="1239"/>
    <n v="69296"/>
    <n v="0"/>
    <n v="69296"/>
  </r>
  <r>
    <x v="14"/>
    <s v="Goiás Fomento"/>
    <x v="0"/>
    <n v="241771"/>
    <n v="1062"/>
    <n v="0"/>
    <n v="93244"/>
    <n v="112583"/>
    <n v="-9615"/>
    <n v="102968"/>
    <n v="0"/>
    <n v="0"/>
    <n v="0"/>
    <n v="0"/>
    <n v="0"/>
    <n v="34993"/>
    <n v="5096"/>
    <n v="4407"/>
    <n v="241771"/>
    <n v="0"/>
    <n v="241771"/>
  </r>
  <r>
    <x v="14"/>
    <s v="Afeam"/>
    <x v="1"/>
    <n v="486269"/>
    <n v="489"/>
    <n v="0"/>
    <n v="389149"/>
    <n v="26622"/>
    <n v="-10096"/>
    <n v="16527"/>
    <n v="0"/>
    <n v="0"/>
    <n v="0"/>
    <n v="0"/>
    <n v="0"/>
    <n v="4611"/>
    <n v="65070"/>
    <n v="10423"/>
    <n v="486269"/>
    <n v="0"/>
    <n v="486269"/>
  </r>
  <r>
    <x v="14"/>
    <s v="AgeRio"/>
    <x v="1"/>
    <n v="560953"/>
    <n v="23"/>
    <n v="0"/>
    <n v="389911"/>
    <n v="157247"/>
    <n v="-28562"/>
    <n v="128686"/>
    <n v="0"/>
    <n v="0"/>
    <n v="0"/>
    <n v="0"/>
    <n v="0"/>
    <n v="4261"/>
    <n v="23295"/>
    <n v="14777"/>
    <n v="560953"/>
    <n v="0"/>
    <n v="560953"/>
  </r>
  <r>
    <x v="14"/>
    <s v="Desenbahia"/>
    <x v="2"/>
    <n v="1219185"/>
    <n v="322"/>
    <n v="286038"/>
    <n v="157126"/>
    <n v="732665"/>
    <n v="-63048"/>
    <n v="669617"/>
    <n v="0"/>
    <n v="0"/>
    <n v="0"/>
    <n v="0"/>
    <n v="0"/>
    <n v="31026"/>
    <n v="33110"/>
    <n v="41947"/>
    <n v="1219185"/>
    <n v="0"/>
    <n v="1219185"/>
  </r>
  <r>
    <x v="14"/>
    <s v="Desenvolve SP"/>
    <x v="2"/>
    <n v="1681515"/>
    <n v="2"/>
    <n v="0"/>
    <n v="445137"/>
    <n v="1197685"/>
    <n v="-91296"/>
    <n v="1106389"/>
    <n v="0"/>
    <n v="0"/>
    <n v="0"/>
    <n v="0"/>
    <n v="0"/>
    <n v="50368"/>
    <n v="44861"/>
    <n v="34758"/>
    <n v="1681515"/>
    <n v="0"/>
    <n v="1681515"/>
  </r>
  <r>
    <x v="14"/>
    <s v="Bandes"/>
    <x v="2"/>
    <n v="1432862"/>
    <n v="641"/>
    <n v="225115"/>
    <n v="161950"/>
    <n v="1055150"/>
    <n v="-93093"/>
    <n v="962058"/>
    <n v="0"/>
    <n v="0"/>
    <n v="0"/>
    <n v="0"/>
    <n v="0"/>
    <n v="61821"/>
    <n v="12877"/>
    <n v="8400"/>
    <n v="1432862"/>
    <n v="0"/>
    <n v="1432862"/>
  </r>
  <r>
    <x v="14"/>
    <s v="Fomento Paraná"/>
    <x v="2"/>
    <n v="1966360"/>
    <n v="13"/>
    <n v="0"/>
    <n v="836506"/>
    <n v="1133407"/>
    <n v="-28513"/>
    <n v="1104894"/>
    <n v="0"/>
    <n v="0"/>
    <n v="0"/>
    <n v="0"/>
    <n v="0"/>
    <n v="23939"/>
    <n v="116"/>
    <n v="892"/>
    <n v="1966360"/>
    <n v="0"/>
    <n v="1966360"/>
  </r>
  <r>
    <x v="14"/>
    <s v="Badesc"/>
    <x v="2"/>
    <n v="1011921"/>
    <n v="14"/>
    <n v="0"/>
    <n v="391843"/>
    <n v="661783"/>
    <n v="-57866"/>
    <n v="603918"/>
    <n v="0"/>
    <n v="0"/>
    <n v="0"/>
    <n v="0"/>
    <n v="0"/>
    <n v="8666"/>
    <n v="5071"/>
    <n v="2409"/>
    <n v="1011921"/>
    <n v="0"/>
    <n v="1011921"/>
  </r>
  <r>
    <x v="14"/>
    <s v="Badesul"/>
    <x v="3"/>
    <n v="3153767"/>
    <n v="2059"/>
    <n v="0"/>
    <n v="690736"/>
    <n v="2354903"/>
    <n v="-213713"/>
    <n v="2141189"/>
    <n v="0"/>
    <n v="0"/>
    <n v="0"/>
    <n v="0"/>
    <n v="0"/>
    <n v="290830"/>
    <n v="109"/>
    <n v="28845"/>
    <n v="3153767"/>
    <n v="0"/>
    <n v="3153767"/>
  </r>
  <r>
    <x v="14"/>
    <s v="BDMG"/>
    <x v="3"/>
    <n v="6666673"/>
    <n v="8813"/>
    <n v="160966"/>
    <n v="799514"/>
    <n v="5467919"/>
    <n v="-550847"/>
    <n v="4917073"/>
    <n v="0"/>
    <n v="0"/>
    <n v="0"/>
    <n v="0"/>
    <n v="0"/>
    <n v="691706"/>
    <n v="56834"/>
    <n v="31767"/>
    <n v="6666673"/>
    <n v="0"/>
    <n v="6666673"/>
  </r>
  <r>
    <x v="14"/>
    <s v="BRDE"/>
    <x v="3"/>
    <n v="16919702"/>
    <n v="38"/>
    <n v="0"/>
    <n v="2900393"/>
    <n v="13819833"/>
    <n v="-539585"/>
    <n v="13280248"/>
    <n v="0"/>
    <n v="0"/>
    <n v="0"/>
    <n v="0"/>
    <n v="0"/>
    <n v="665852"/>
    <n v="46044"/>
    <n v="27126"/>
    <n v="16919702"/>
    <n v="0"/>
    <n v="16919702"/>
  </r>
  <r>
    <x v="14"/>
    <s v="Banrisul"/>
    <x v="4"/>
    <n v="74786381"/>
    <n v="668334"/>
    <n v="1255100"/>
    <n v="24133735"/>
    <n v="28840965"/>
    <n v="-2553487"/>
    <n v="26287478"/>
    <n v="297"/>
    <n v="86569"/>
    <n v="48563"/>
    <n v="-4037"/>
    <n v="131392"/>
    <n v="6884913"/>
    <n v="12843835"/>
    <n v="2581594"/>
    <n v="74786381"/>
    <n v="48563"/>
    <n v="74737818"/>
  </r>
  <r>
    <x v="14"/>
    <s v="Banestes"/>
    <x v="4"/>
    <n v="23354760"/>
    <n v="185193"/>
    <n v="8561217"/>
    <n v="8876794"/>
    <n v="3605478"/>
    <n v="-280364"/>
    <n v="3325114"/>
    <n v="33"/>
    <n v="18105"/>
    <n v="8213"/>
    <n v="-102"/>
    <n v="26250"/>
    <n v="935311"/>
    <n v="1186715"/>
    <n v="258166"/>
    <n v="23354760"/>
    <n v="8213"/>
    <n v="23346547"/>
  </r>
  <r>
    <x v="14"/>
    <s v="BRB"/>
    <x v="4"/>
    <n v="14633917"/>
    <n v="144444"/>
    <n v="1242668"/>
    <n v="2234290"/>
    <n v="8623970"/>
    <n v="-379487"/>
    <n v="8244483"/>
    <n v="0"/>
    <n v="0"/>
    <n v="0"/>
    <n v="0"/>
    <n v="0"/>
    <n v="1371609"/>
    <n v="866629"/>
    <n v="529793"/>
    <n v="14633917"/>
    <n v="0"/>
    <n v="14633917"/>
  </r>
  <r>
    <x v="14"/>
    <s v="Banpará "/>
    <x v="4"/>
    <n v="7403829"/>
    <n v="154608"/>
    <n v="1146352"/>
    <n v="1068148"/>
    <n v="4110968"/>
    <n v="-140239"/>
    <n v="3970729"/>
    <n v="0"/>
    <n v="0"/>
    <n v="0"/>
    <n v="0"/>
    <n v="0"/>
    <n v="505538"/>
    <n v="392202"/>
    <n v="166252"/>
    <n v="7403829"/>
    <n v="0"/>
    <n v="7403829"/>
  </r>
  <r>
    <x v="14"/>
    <s v="Banese"/>
    <x v="4"/>
    <n v="5215459"/>
    <n v="96766"/>
    <n v="1130480"/>
    <n v="1142605"/>
    <n v="1997895"/>
    <n v="-92511"/>
    <n v="1905384"/>
    <n v="0"/>
    <n v="0"/>
    <n v="0"/>
    <n v="0"/>
    <n v="0"/>
    <n v="429660"/>
    <n v="440893"/>
    <n v="69671"/>
    <n v="5215459"/>
    <n v="0"/>
    <n v="5215459"/>
  </r>
  <r>
    <x v="14"/>
    <s v="Banco do Brasil"/>
    <x v="5"/>
    <n v="1449116141"/>
    <n v="12864400"/>
    <n v="428739720"/>
    <n v="151476835"/>
    <n v="582133210"/>
    <n v="-33812531"/>
    <n v="548320679"/>
    <n v="172177"/>
    <n v="255699"/>
    <n v="140978"/>
    <n v="-11778"/>
    <n v="557077"/>
    <n v="191974609"/>
    <n v="79162816"/>
    <n v="36020005"/>
    <n v="1449116141"/>
    <n v="140978"/>
    <n v="1448975163"/>
  </r>
  <r>
    <x v="14"/>
    <s v="Caixa"/>
    <x v="5"/>
    <n v="1272432907"/>
    <n v="9642456"/>
    <n v="198309544"/>
    <n v="178850367"/>
    <n v="685546005"/>
    <n v="-35672695"/>
    <n v="649873310"/>
    <n v="0"/>
    <n v="0"/>
    <n v="0"/>
    <n v="0"/>
    <n v="0"/>
    <n v="80674735"/>
    <n v="142014615"/>
    <n v="13067880"/>
    <n v="1272432907"/>
    <n v="0"/>
    <n v="1272432907"/>
  </r>
  <r>
    <x v="14"/>
    <s v="BNDES"/>
    <x v="5"/>
    <n v="836205929"/>
    <n v="293"/>
    <n v="99926127"/>
    <n v="102225667"/>
    <n v="298892155"/>
    <n v="-11802146"/>
    <n v="287090008"/>
    <n v="0"/>
    <n v="0"/>
    <n v="0"/>
    <n v="0"/>
    <n v="0"/>
    <n v="22987929"/>
    <n v="222920711"/>
    <n v="101055193"/>
    <n v="836205929"/>
    <n v="0"/>
    <n v="836205929"/>
  </r>
  <r>
    <x v="14"/>
    <s v="Banco do Nordeste"/>
    <x v="5"/>
    <n v="57826144"/>
    <n v="101607"/>
    <n v="13160630"/>
    <n v="30500541"/>
    <n v="9543428"/>
    <n v="-722717"/>
    <n v="8820711"/>
    <n v="0"/>
    <n v="0"/>
    <n v="0"/>
    <n v="0"/>
    <n v="0"/>
    <n v="4363641"/>
    <n v="707329"/>
    <n v="171686"/>
    <n v="57826144"/>
    <n v="0"/>
    <n v="57826144"/>
  </r>
  <r>
    <x v="14"/>
    <s v="Banco da Amazônia"/>
    <x v="5"/>
    <n v="18651604"/>
    <n v="41829"/>
    <n v="2772820"/>
    <n v="10905462"/>
    <n v="2983731"/>
    <n v="-229915"/>
    <n v="2753816"/>
    <n v="0"/>
    <n v="0"/>
    <n v="0"/>
    <n v="0"/>
    <n v="0"/>
    <n v="1503654"/>
    <n v="334725"/>
    <n v="339299"/>
    <n v="18651604"/>
    <n v="0"/>
    <n v="18651604"/>
  </r>
  <r>
    <x v="14"/>
    <s v="Bansicred"/>
    <x v="6"/>
    <n v="47533534"/>
    <n v="60849"/>
    <n v="20399316"/>
    <n v="4474057"/>
    <n v="9114377"/>
    <n v="-700"/>
    <n v="9113677"/>
    <n v="0"/>
    <n v="0"/>
    <n v="0"/>
    <n v="0"/>
    <n v="0"/>
    <n v="1659424"/>
    <n v="11631810"/>
    <n v="194401"/>
    <n v="47533534"/>
    <n v="0"/>
    <n v="47533534"/>
  </r>
  <r>
    <x v="14"/>
    <s v="Bancoob"/>
    <x v="6"/>
    <n v="47053205"/>
    <n v="8761"/>
    <n v="15316985"/>
    <n v="12576776"/>
    <n v="3640326"/>
    <n v="-38775"/>
    <n v="3601552"/>
    <n v="0"/>
    <n v="0"/>
    <n v="0"/>
    <n v="0"/>
    <n v="0"/>
    <n v="2877598"/>
    <n v="12478076"/>
    <n v="193457"/>
    <n v="47053205"/>
    <n v="0"/>
    <n v="47053205"/>
  </r>
  <r>
    <x v="14"/>
    <s v="Cresol"/>
    <x v="6"/>
    <n v="2886512"/>
    <n v="763"/>
    <n v="49454"/>
    <n v="838116"/>
    <n v="6679"/>
    <n v="-2353"/>
    <n v="4326"/>
    <n v="0"/>
    <n v="0"/>
    <n v="0"/>
    <n v="0"/>
    <n v="0"/>
    <n v="4523"/>
    <n v="1950320"/>
    <n v="39009"/>
    <n v="2886512"/>
    <n v="0"/>
    <n v="2886512"/>
  </r>
  <r>
    <x v="15"/>
    <s v="Piauí Fomento"/>
    <x v="0"/>
    <n v="11420"/>
    <n v="11"/>
    <n v="0"/>
    <n v="6592"/>
    <n v="5871"/>
    <n v="-1229"/>
    <n v="4642"/>
    <n v="0"/>
    <n v="0"/>
    <n v="0"/>
    <n v="0"/>
    <n v="0"/>
    <n v="153"/>
    <n v="0"/>
    <n v="22"/>
    <n v="11420"/>
    <n v="0"/>
    <n v="11420"/>
  </r>
  <r>
    <x v="15"/>
    <s v="Desenvolve RR"/>
    <x v="0"/>
    <n v="9897"/>
    <n v="53"/>
    <n v="0"/>
    <n v="6616"/>
    <n v="1660"/>
    <n v="-240"/>
    <n v="1419"/>
    <n v="0"/>
    <n v="0"/>
    <n v="0"/>
    <n v="0"/>
    <n v="0"/>
    <n v="660"/>
    <n v="25"/>
    <n v="1123"/>
    <n v="9897"/>
    <n v="0"/>
    <n v="9897"/>
  </r>
  <r>
    <x v="15"/>
    <s v="Afap "/>
    <x v="0"/>
    <n v="15944"/>
    <n v="0"/>
    <n v="0"/>
    <n v="3690"/>
    <n v="11524"/>
    <n v="-1949"/>
    <n v="9574"/>
    <n v="0"/>
    <n v="0"/>
    <n v="0"/>
    <n v="0"/>
    <n v="0"/>
    <n v="2126"/>
    <n v="138"/>
    <n v="416"/>
    <n v="15944"/>
    <n v="0"/>
    <n v="15944"/>
  </r>
  <r>
    <x v="15"/>
    <s v="Ag Ft Tocantins"/>
    <x v="0"/>
    <n v="19093"/>
    <n v="32"/>
    <n v="0"/>
    <n v="8005"/>
    <n v="5578"/>
    <n v="-850"/>
    <n v="4728"/>
    <n v="0"/>
    <n v="0"/>
    <n v="0"/>
    <n v="0"/>
    <n v="0"/>
    <n v="143"/>
    <n v="5393"/>
    <n v="793"/>
    <n v="19093"/>
    <n v="0"/>
    <n v="19093"/>
  </r>
  <r>
    <x v="15"/>
    <s v="Desenvolve MT"/>
    <x v="0"/>
    <n v="41975"/>
    <n v="38"/>
    <n v="0"/>
    <n v="16154"/>
    <n v="21550"/>
    <n v="-2522"/>
    <n v="19028"/>
    <n v="0"/>
    <n v="0"/>
    <n v="0"/>
    <n v="0"/>
    <n v="0"/>
    <n v="4112"/>
    <n v="208"/>
    <n v="2435"/>
    <n v="41975"/>
    <n v="0"/>
    <n v="41975"/>
  </r>
  <r>
    <x v="15"/>
    <s v="Desenvolve (Alagoas)"/>
    <x v="0"/>
    <n v="53550"/>
    <n v="37"/>
    <n v="0"/>
    <n v="31775"/>
    <n v="16298"/>
    <n v="-2114"/>
    <n v="14185"/>
    <n v="0"/>
    <n v="0"/>
    <n v="0"/>
    <n v="0"/>
    <n v="0"/>
    <n v="4100"/>
    <n v="24"/>
    <n v="3429"/>
    <n v="53550"/>
    <n v="0"/>
    <n v="53550"/>
  </r>
  <r>
    <x v="15"/>
    <s v="Age (Pernambuco)"/>
    <x v="0"/>
    <n v="55828"/>
    <n v="141"/>
    <n v="0"/>
    <n v="19106"/>
    <n v="38269"/>
    <n v="-2495"/>
    <n v="35774"/>
    <n v="0"/>
    <n v="0"/>
    <n v="0"/>
    <n v="0"/>
    <n v="0"/>
    <n v="59"/>
    <n v="26"/>
    <n v="723"/>
    <n v="55828"/>
    <n v="0"/>
    <n v="55828"/>
  </r>
  <r>
    <x v="15"/>
    <s v="AGN (Rio Grande do Norte)"/>
    <x v="0"/>
    <n v="72448"/>
    <n v="58"/>
    <n v="0"/>
    <n v="51853"/>
    <n v="18964"/>
    <n v="-2461"/>
    <n v="16503"/>
    <n v="0"/>
    <n v="0"/>
    <n v="0"/>
    <n v="0"/>
    <n v="0"/>
    <n v="2336"/>
    <n v="518"/>
    <n v="1180"/>
    <n v="72448"/>
    <n v="0"/>
    <n v="72448"/>
  </r>
  <r>
    <x v="15"/>
    <s v="Goiás Fomento"/>
    <x v="0"/>
    <n v="241238"/>
    <n v="15"/>
    <n v="0"/>
    <n v="92623"/>
    <n v="111277"/>
    <n v="-6265"/>
    <n v="105012"/>
    <n v="0"/>
    <n v="0"/>
    <n v="0"/>
    <n v="0"/>
    <n v="0"/>
    <n v="34270"/>
    <n v="4935"/>
    <n v="4383"/>
    <n v="241238"/>
    <n v="0"/>
    <n v="241238"/>
  </r>
  <r>
    <x v="15"/>
    <s v="Afeam"/>
    <x v="1"/>
    <n v="514162"/>
    <n v="484"/>
    <n v="0"/>
    <n v="418791"/>
    <n v="24506"/>
    <n v="-9752"/>
    <n v="14755"/>
    <n v="0"/>
    <n v="0"/>
    <n v="0"/>
    <n v="0"/>
    <n v="0"/>
    <n v="4737"/>
    <n v="65018"/>
    <n v="10378"/>
    <n v="514162"/>
    <n v="0"/>
    <n v="514162"/>
  </r>
  <r>
    <x v="15"/>
    <s v="AgeRio"/>
    <x v="1"/>
    <n v="562653"/>
    <n v="7"/>
    <n v="0"/>
    <n v="387186"/>
    <n v="156390"/>
    <n v="-27598"/>
    <n v="128792"/>
    <n v="0"/>
    <n v="0"/>
    <n v="0"/>
    <n v="0"/>
    <n v="0"/>
    <n v="9212"/>
    <n v="23211"/>
    <n v="14244"/>
    <n v="562653"/>
    <n v="0"/>
    <n v="562653"/>
  </r>
  <r>
    <x v="15"/>
    <s v="Desenbahia"/>
    <x v="2"/>
    <n v="1217060"/>
    <n v="235"/>
    <n v="285634"/>
    <n v="158614"/>
    <n v="731747"/>
    <n v="-64037"/>
    <n v="667710"/>
    <n v="0"/>
    <n v="0"/>
    <n v="0"/>
    <n v="0"/>
    <n v="0"/>
    <n v="29884"/>
    <n v="33156"/>
    <n v="41825"/>
    <n v="1217060"/>
    <n v="0"/>
    <n v="1217060"/>
  </r>
  <r>
    <x v="15"/>
    <s v="Desenvolve SP"/>
    <x v="2"/>
    <n v="1720686"/>
    <n v="3"/>
    <n v="0"/>
    <n v="423921"/>
    <n v="1270977"/>
    <n v="-109714"/>
    <n v="1161262"/>
    <n v="0"/>
    <n v="0"/>
    <n v="0"/>
    <n v="0"/>
    <n v="0"/>
    <n v="56037"/>
    <n v="44897"/>
    <n v="34566"/>
    <n v="1720686"/>
    <n v="0"/>
    <n v="1720686"/>
  </r>
  <r>
    <x v="15"/>
    <s v="Bandes"/>
    <x v="2"/>
    <n v="1475557"/>
    <n v="882"/>
    <n v="239455"/>
    <n v="185247"/>
    <n v="1055910"/>
    <n v="-99056"/>
    <n v="956854"/>
    <n v="0"/>
    <n v="0"/>
    <n v="0"/>
    <n v="0"/>
    <n v="0"/>
    <n v="70401"/>
    <n v="14117"/>
    <n v="8601"/>
    <n v="1475557"/>
    <n v="0"/>
    <n v="1475557"/>
  </r>
  <r>
    <x v="15"/>
    <s v="Fomento Paraná"/>
    <x v="2"/>
    <n v="1996554"/>
    <n v="18"/>
    <n v="0"/>
    <n v="861103"/>
    <n v="1144601"/>
    <n v="-31326"/>
    <n v="1113274"/>
    <n v="0"/>
    <n v="0"/>
    <n v="0"/>
    <n v="0"/>
    <n v="0"/>
    <n v="21194"/>
    <n v="418"/>
    <n v="546"/>
    <n v="1996554"/>
    <n v="0"/>
    <n v="1996554"/>
  </r>
  <r>
    <x v="15"/>
    <s v="Badesc"/>
    <x v="1"/>
    <n v="992569"/>
    <n v="6"/>
    <n v="0"/>
    <n v="388122"/>
    <n v="626705"/>
    <n v="-36750"/>
    <n v="589955"/>
    <n v="0"/>
    <n v="0"/>
    <n v="0"/>
    <n v="0"/>
    <n v="0"/>
    <n v="7097"/>
    <n v="5045"/>
    <n v="2345"/>
    <n v="992569"/>
    <n v="0"/>
    <n v="992569"/>
  </r>
  <r>
    <x v="15"/>
    <s v="Badesul"/>
    <x v="3"/>
    <n v="3060203"/>
    <n v="642"/>
    <n v="0"/>
    <n v="681391"/>
    <n v="2316396"/>
    <n v="-260432"/>
    <n v="2055964"/>
    <n v="0"/>
    <n v="0"/>
    <n v="0"/>
    <n v="0"/>
    <n v="0"/>
    <n v="293600"/>
    <n v="118"/>
    <n v="28488"/>
    <n v="3060203"/>
    <n v="0"/>
    <n v="3060203"/>
  </r>
  <r>
    <x v="15"/>
    <s v="BDMG"/>
    <x v="3"/>
    <n v="6778255"/>
    <n v="8193"/>
    <n v="378635"/>
    <n v="892931"/>
    <n v="5229994"/>
    <n v="-520069"/>
    <n v="4709925"/>
    <n v="0"/>
    <n v="0"/>
    <n v="0"/>
    <n v="0"/>
    <n v="0"/>
    <n v="702195"/>
    <n v="53362"/>
    <n v="33013"/>
    <n v="6778255"/>
    <n v="0"/>
    <n v="6778255"/>
  </r>
  <r>
    <x v="15"/>
    <s v="BRDE"/>
    <x v="3"/>
    <n v="16864563"/>
    <n v="20942"/>
    <n v="0"/>
    <n v="3079027"/>
    <n v="13401406"/>
    <n v="-382164"/>
    <n v="13019242"/>
    <n v="0"/>
    <n v="0"/>
    <n v="0"/>
    <n v="0"/>
    <n v="0"/>
    <n v="657856"/>
    <n v="60110"/>
    <n v="27386"/>
    <n v="16864563"/>
    <n v="0"/>
    <n v="16864563"/>
  </r>
  <r>
    <x v="15"/>
    <s v="Banrisul"/>
    <x v="4"/>
    <n v="75339070"/>
    <n v="778552"/>
    <n v="7640849"/>
    <n v="17529184"/>
    <n v="28661936"/>
    <n v="-2286240"/>
    <n v="26375697"/>
    <n v="244"/>
    <n v="82622"/>
    <n v="47848"/>
    <n v="-2277"/>
    <n v="128437"/>
    <n v="6851438"/>
    <n v="13396489"/>
    <n v="2638425"/>
    <n v="75339070"/>
    <n v="47848"/>
    <n v="75291223"/>
  </r>
  <r>
    <x v="15"/>
    <s v="Banestes"/>
    <x v="4"/>
    <n v="28653832"/>
    <n v="215358"/>
    <n v="13713088"/>
    <n v="9174643"/>
    <n v="3664925"/>
    <n v="-273446"/>
    <n v="3391480"/>
    <n v="18"/>
    <n v="16322"/>
    <n v="7578"/>
    <n v="-70"/>
    <n v="23848"/>
    <n v="954499"/>
    <n v="915571"/>
    <n v="265346"/>
    <n v="28653832"/>
    <n v="7578"/>
    <n v="28646254"/>
  </r>
  <r>
    <x v="15"/>
    <s v="BRB"/>
    <x v="4"/>
    <n v="14951009"/>
    <n v="153744"/>
    <n v="1629459"/>
    <n v="2198108"/>
    <n v="8605961"/>
    <n v="-421409"/>
    <n v="8184553"/>
    <n v="0"/>
    <n v="0"/>
    <n v="0"/>
    <n v="0"/>
    <n v="0"/>
    <n v="1388471"/>
    <n v="858421"/>
    <n v="538253"/>
    <n v="14951009"/>
    <n v="0"/>
    <n v="14951009"/>
  </r>
  <r>
    <x v="15"/>
    <s v="Banpará "/>
    <x v="4"/>
    <n v="7264410"/>
    <n v="159683"/>
    <n v="821945"/>
    <n v="1010232"/>
    <n v="4234295"/>
    <n v="-140508"/>
    <n v="4093787"/>
    <n v="0"/>
    <n v="0"/>
    <n v="0"/>
    <n v="0"/>
    <n v="0"/>
    <n v="507173"/>
    <n v="476903"/>
    <n v="194686"/>
    <n v="7264410"/>
    <n v="0"/>
    <n v="7264410"/>
  </r>
  <r>
    <x v="15"/>
    <s v="Banese"/>
    <x v="4"/>
    <n v="5196847"/>
    <n v="101751"/>
    <n v="950454"/>
    <n v="1205453"/>
    <n v="2049386"/>
    <n v="-93831"/>
    <n v="1955555"/>
    <n v="0"/>
    <n v="0"/>
    <n v="0"/>
    <n v="0"/>
    <n v="0"/>
    <n v="435637"/>
    <n v="454827"/>
    <n v="93171"/>
    <n v="5196847"/>
    <n v="0"/>
    <n v="5196847"/>
  </r>
  <r>
    <x v="15"/>
    <s v="Banco do Brasil"/>
    <x v="5"/>
    <n v="1469402907"/>
    <n v="12763776"/>
    <n v="434821289"/>
    <n v="168415957"/>
    <n v="580399218"/>
    <n v="-33015588"/>
    <n v="547383630"/>
    <n v="115064"/>
    <n v="230736"/>
    <n v="118007"/>
    <n v="-12649"/>
    <n v="451158"/>
    <n v="192756555"/>
    <n v="75765556"/>
    <n v="37044986"/>
    <n v="1469402907"/>
    <n v="118007"/>
    <n v="1469284901"/>
  </r>
  <r>
    <x v="15"/>
    <s v="Caixa"/>
    <x v="5"/>
    <n v="1282584888"/>
    <n v="10610232"/>
    <n v="186599613"/>
    <n v="201371854"/>
    <n v="683962350"/>
    <n v="-35050737"/>
    <n v="648911613"/>
    <n v="0"/>
    <n v="0"/>
    <n v="0"/>
    <n v="0"/>
    <n v="0"/>
    <n v="81185978"/>
    <n v="140605210"/>
    <n v="13300387"/>
    <n v="1282584888"/>
    <n v="0"/>
    <n v="1282584888"/>
  </r>
  <r>
    <x v="15"/>
    <s v="BNDES"/>
    <x v="5"/>
    <n v="789691392"/>
    <n v="458"/>
    <n v="63663978"/>
    <n v="100124761"/>
    <n v="298783423"/>
    <n v="-18283710"/>
    <n v="280499713"/>
    <n v="0"/>
    <n v="0"/>
    <n v="0"/>
    <n v="0"/>
    <n v="0"/>
    <n v="22282947"/>
    <n v="214270956"/>
    <n v="108848579"/>
    <n v="789691392"/>
    <n v="0"/>
    <n v="789691392"/>
  </r>
  <r>
    <x v="15"/>
    <s v="Banco do Nordeste"/>
    <x v="5"/>
    <n v="58788537"/>
    <n v="117242"/>
    <n v="9577743"/>
    <n v="35019543"/>
    <n v="9667198"/>
    <n v="-642673"/>
    <n v="9024525"/>
    <n v="0"/>
    <n v="0"/>
    <n v="0"/>
    <n v="0"/>
    <n v="0"/>
    <n v="4143194"/>
    <n v="737964"/>
    <n v="168327"/>
    <n v="58788537"/>
    <n v="0"/>
    <n v="58788537"/>
  </r>
  <r>
    <x v="15"/>
    <s v="Banco da Amazônia"/>
    <x v="5"/>
    <n v="19052772"/>
    <n v="46323"/>
    <n v="2577181"/>
    <n v="11445436"/>
    <n v="3041079"/>
    <n v="-229949"/>
    <n v="2811130"/>
    <n v="0"/>
    <n v="0"/>
    <n v="0"/>
    <n v="0"/>
    <n v="0"/>
    <n v="1517737"/>
    <n v="308548"/>
    <n v="346417"/>
    <n v="19052772"/>
    <n v="0"/>
    <n v="19052772"/>
  </r>
  <r>
    <x v="15"/>
    <s v="Bansicred"/>
    <x v="6"/>
    <n v="47342365"/>
    <n v="53431"/>
    <n v="16816975"/>
    <n v="4439646"/>
    <n v="9452311"/>
    <n v="-1847"/>
    <n v="9450464"/>
    <n v="0"/>
    <n v="0"/>
    <n v="0"/>
    <n v="0"/>
    <n v="0"/>
    <n v="1776915"/>
    <n v="14605366"/>
    <n v="199568"/>
    <n v="47342365"/>
    <n v="0"/>
    <n v="47342365"/>
  </r>
  <r>
    <x v="15"/>
    <s v="Bancoob"/>
    <x v="6"/>
    <n v="51833150"/>
    <n v="19107"/>
    <n v="19969323"/>
    <n v="12080456"/>
    <n v="3876036"/>
    <n v="-40376"/>
    <n v="3835660"/>
    <n v="0"/>
    <n v="0"/>
    <n v="0"/>
    <n v="0"/>
    <n v="0"/>
    <n v="3124833"/>
    <n v="12603321"/>
    <n v="200451"/>
    <n v="51833150"/>
    <n v="0"/>
    <n v="51833150"/>
  </r>
  <r>
    <x v="15"/>
    <s v="Cresol"/>
    <x v="6"/>
    <n v="3052809"/>
    <n v="456"/>
    <n v="46521"/>
    <n v="895216"/>
    <n v="5064"/>
    <n v="-1860"/>
    <n v="3204"/>
    <n v="0"/>
    <n v="0"/>
    <n v="0"/>
    <n v="0"/>
    <n v="0"/>
    <n v="3029"/>
    <n v="2063239"/>
    <n v="41143"/>
    <n v="3052809"/>
    <n v="0"/>
    <n v="3052809"/>
  </r>
  <r>
    <x v="16"/>
    <s v="Piauí Fomento"/>
    <x v="0"/>
    <n v="11045"/>
    <n v="20"/>
    <n v="0"/>
    <n v="7024"/>
    <n v="4741"/>
    <n v="-881"/>
    <n v="3859"/>
    <n v="0"/>
    <n v="0"/>
    <n v="0"/>
    <n v="0"/>
    <n v="0"/>
    <n v="121"/>
    <n v="0"/>
    <n v="21"/>
    <n v="11045"/>
    <n v="0"/>
    <n v="11045"/>
  </r>
  <r>
    <x v="16"/>
    <s v="Desenvolve RR"/>
    <x v="0"/>
    <n v="8564"/>
    <n v="35"/>
    <n v="0"/>
    <n v="4780"/>
    <n v="1752"/>
    <n v="-244"/>
    <n v="1508"/>
    <n v="0"/>
    <n v="0"/>
    <n v="0"/>
    <n v="0"/>
    <n v="0"/>
    <n v="875"/>
    <n v="17"/>
    <n v="1349"/>
    <n v="8564"/>
    <n v="0"/>
    <n v="8564"/>
  </r>
  <r>
    <x v="16"/>
    <s v="Afap "/>
    <x v="0"/>
    <n v="14825"/>
    <n v="0"/>
    <n v="0"/>
    <n v="2444"/>
    <n v="13237"/>
    <n v="-1934"/>
    <n v="11303"/>
    <n v="0"/>
    <n v="0"/>
    <n v="0"/>
    <n v="0"/>
    <n v="0"/>
    <n v="551"/>
    <n v="130"/>
    <n v="396"/>
    <n v="14825"/>
    <n v="0"/>
    <n v="14825"/>
  </r>
  <r>
    <x v="16"/>
    <s v="Ag Ft Tocantins"/>
    <x v="0"/>
    <n v="17526"/>
    <n v="231"/>
    <n v="0"/>
    <n v="6414"/>
    <n v="5782"/>
    <n v="-581"/>
    <n v="5202"/>
    <n v="0"/>
    <n v="0"/>
    <n v="0"/>
    <n v="0"/>
    <n v="0"/>
    <n v="1"/>
    <n v="4971"/>
    <n v="707"/>
    <n v="17526"/>
    <n v="0"/>
    <n v="17526"/>
  </r>
  <r>
    <x v="16"/>
    <s v="Desenvolve MT"/>
    <x v="0"/>
    <n v="42096"/>
    <n v="649"/>
    <n v="0"/>
    <n v="15062"/>
    <n v="24713"/>
    <n v="-2894"/>
    <n v="21819"/>
    <n v="0"/>
    <n v="0"/>
    <n v="0"/>
    <n v="0"/>
    <n v="0"/>
    <n v="1923"/>
    <n v="203"/>
    <n v="2440"/>
    <n v="42096"/>
    <n v="0"/>
    <n v="42096"/>
  </r>
  <r>
    <x v="16"/>
    <s v="Desenvolve (Alagoas)"/>
    <x v="0"/>
    <n v="58619"/>
    <n v="79"/>
    <n v="0"/>
    <n v="30373"/>
    <n v="17532"/>
    <n v="-2270"/>
    <n v="15263"/>
    <n v="0"/>
    <n v="0"/>
    <n v="0"/>
    <n v="0"/>
    <n v="0"/>
    <n v="3677"/>
    <n v="5551"/>
    <n v="3676"/>
    <n v="58619"/>
    <n v="0"/>
    <n v="58619"/>
  </r>
  <r>
    <x v="16"/>
    <s v="Age (Pernambuco)"/>
    <x v="0"/>
    <n v="55243"/>
    <n v="212"/>
    <n v="0"/>
    <n v="15140"/>
    <n v="42084"/>
    <n v="-2817"/>
    <n v="39267"/>
    <n v="0"/>
    <n v="0"/>
    <n v="0"/>
    <n v="0"/>
    <n v="0"/>
    <n v="42"/>
    <n v="26"/>
    <n v="558"/>
    <n v="55243"/>
    <n v="0"/>
    <n v="55243"/>
  </r>
  <r>
    <x v="16"/>
    <s v="AGN (Rio Grande do Norte)"/>
    <x v="0"/>
    <n v="74474"/>
    <n v="31"/>
    <n v="0"/>
    <n v="57892"/>
    <n v="15371"/>
    <n v="-2363"/>
    <n v="13008"/>
    <n v="0"/>
    <n v="0"/>
    <n v="0"/>
    <n v="0"/>
    <n v="0"/>
    <n v="1878"/>
    <n v="514"/>
    <n v="1151"/>
    <n v="74474"/>
    <n v="0"/>
    <n v="74474"/>
  </r>
  <r>
    <x v="16"/>
    <s v="Goiás Fomento"/>
    <x v="0"/>
    <n v="241192"/>
    <n v="19"/>
    <n v="0"/>
    <n v="91427"/>
    <n v="109664"/>
    <n v="-4726"/>
    <n v="104938"/>
    <n v="0"/>
    <n v="0"/>
    <n v="0"/>
    <n v="0"/>
    <n v="0"/>
    <n v="35504"/>
    <n v="4984"/>
    <n v="4321"/>
    <n v="241192"/>
    <n v="0"/>
    <n v="241192"/>
  </r>
  <r>
    <x v="16"/>
    <s v="Afeam"/>
    <x v="1"/>
    <n v="488413"/>
    <n v="461"/>
    <n v="0"/>
    <n v="413362"/>
    <n v="22323"/>
    <n v="-9169"/>
    <n v="13154"/>
    <n v="0"/>
    <n v="0"/>
    <n v="0"/>
    <n v="0"/>
    <n v="0"/>
    <n v="4241"/>
    <n v="46271"/>
    <n v="10923"/>
    <n v="488413"/>
    <n v="0"/>
    <n v="488413"/>
  </r>
  <r>
    <x v="16"/>
    <s v="AgeRio"/>
    <x v="1"/>
    <n v="557897"/>
    <n v="4"/>
    <n v="0"/>
    <n v="380978"/>
    <n v="165444"/>
    <n v="-32585"/>
    <n v="132859"/>
    <n v="0"/>
    <n v="0"/>
    <n v="0"/>
    <n v="0"/>
    <n v="0"/>
    <n v="7139"/>
    <n v="23249"/>
    <n v="13668"/>
    <n v="557897"/>
    <n v="0"/>
    <n v="557897"/>
  </r>
  <r>
    <x v="16"/>
    <s v="Desenbahia"/>
    <x v="2"/>
    <n v="1217256"/>
    <n v="234"/>
    <n v="290146"/>
    <n v="160007"/>
    <n v="711511"/>
    <n v="-49637"/>
    <n v="661874"/>
    <n v="0"/>
    <n v="0"/>
    <n v="0"/>
    <n v="0"/>
    <n v="0"/>
    <n v="23213"/>
    <n v="39172"/>
    <n v="42610"/>
    <n v="1217256"/>
    <n v="0"/>
    <n v="1217256"/>
  </r>
  <r>
    <x v="16"/>
    <s v="Desenvolve SP"/>
    <x v="2"/>
    <n v="1820097"/>
    <n v="3"/>
    <n v="0"/>
    <n v="516761"/>
    <n v="1278218"/>
    <n v="-108053"/>
    <n v="1170165"/>
    <n v="0"/>
    <n v="0"/>
    <n v="0"/>
    <n v="0"/>
    <n v="0"/>
    <n v="53887"/>
    <n v="44915"/>
    <n v="34366"/>
    <n v="1820097"/>
    <n v="0"/>
    <n v="1820097"/>
  </r>
  <r>
    <x v="16"/>
    <s v="Bandes"/>
    <x v="2"/>
    <n v="1476862"/>
    <n v="422"/>
    <n v="251575"/>
    <n v="195983"/>
    <n v="1017674"/>
    <n v="-86059"/>
    <n v="931615"/>
    <n v="0"/>
    <n v="0"/>
    <n v="0"/>
    <n v="0"/>
    <n v="0"/>
    <n v="70602"/>
    <n v="17632"/>
    <n v="9033"/>
    <n v="1476862"/>
    <n v="0"/>
    <n v="1476862"/>
  </r>
  <r>
    <x v="16"/>
    <s v="Fomento Paraná"/>
    <x v="2"/>
    <n v="2009293"/>
    <n v="270"/>
    <n v="0"/>
    <n v="868834"/>
    <n v="1152024"/>
    <n v="-32604"/>
    <n v="1119420"/>
    <n v="0"/>
    <n v="0"/>
    <n v="0"/>
    <n v="0"/>
    <n v="0"/>
    <n v="19734"/>
    <n v="517"/>
    <n v="518"/>
    <n v="2009293"/>
    <n v="0"/>
    <n v="2009293"/>
  </r>
  <r>
    <x v="16"/>
    <s v="Badesc"/>
    <x v="1"/>
    <n v="984620"/>
    <n v="102"/>
    <n v="0"/>
    <n v="336126"/>
    <n v="670121"/>
    <n v="-47178"/>
    <n v="622943"/>
    <n v="0"/>
    <n v="0"/>
    <n v="0"/>
    <n v="0"/>
    <n v="0"/>
    <n v="7439"/>
    <n v="15379"/>
    <n v="2631"/>
    <n v="984620"/>
    <n v="0"/>
    <n v="984620"/>
  </r>
  <r>
    <x v="16"/>
    <s v="Badesul"/>
    <x v="2"/>
    <n v="2993721"/>
    <n v="473"/>
    <n v="0"/>
    <n v="701267"/>
    <n v="2253291"/>
    <n v="-273661"/>
    <n v="1979630"/>
    <n v="0"/>
    <n v="0"/>
    <n v="0"/>
    <n v="0"/>
    <n v="0"/>
    <n v="283759"/>
    <n v="331"/>
    <n v="28262"/>
    <n v="2993721"/>
    <n v="0"/>
    <n v="2993721"/>
  </r>
  <r>
    <x v="16"/>
    <s v="BDMG"/>
    <x v="3"/>
    <n v="6640964"/>
    <n v="7889"/>
    <n v="297863"/>
    <n v="927484"/>
    <n v="5174449"/>
    <n v="-555120"/>
    <n v="4619329"/>
    <n v="0"/>
    <n v="0"/>
    <n v="0"/>
    <n v="0"/>
    <n v="0"/>
    <n v="698766"/>
    <n v="56245"/>
    <n v="33388"/>
    <n v="6640964"/>
    <n v="0"/>
    <n v="6640964"/>
  </r>
  <r>
    <x v="16"/>
    <s v="BRDE"/>
    <x v="3"/>
    <n v="17255401"/>
    <n v="18655"/>
    <n v="0"/>
    <n v="3444590"/>
    <n v="13500457"/>
    <n v="-377189"/>
    <n v="13123268"/>
    <n v="0"/>
    <n v="0"/>
    <n v="0"/>
    <n v="0"/>
    <n v="0"/>
    <n v="556027"/>
    <n v="64158"/>
    <n v="48703"/>
    <n v="17255401"/>
    <n v="0"/>
    <n v="17255401"/>
  </r>
  <r>
    <x v="16"/>
    <s v="Banrisul"/>
    <x v="4"/>
    <n v="77089340"/>
    <n v="886013"/>
    <n v="4593001"/>
    <n v="20051344"/>
    <n v="30777601"/>
    <n v="-2483006"/>
    <n v="28294595"/>
    <n v="162"/>
    <n v="78271"/>
    <n v="46401"/>
    <n v="-2826"/>
    <n v="122007"/>
    <n v="6996215"/>
    <n v="13507838"/>
    <n v="2638328"/>
    <n v="77089340"/>
    <n v="46401"/>
    <n v="77042940"/>
  </r>
  <r>
    <x v="16"/>
    <s v="Banestes"/>
    <x v="4"/>
    <n v="27755081"/>
    <n v="182162"/>
    <n v="12780099"/>
    <n v="9310609"/>
    <n v="3669526"/>
    <n v="-248201"/>
    <n v="3421324"/>
    <n v="14"/>
    <n v="12527"/>
    <n v="4783"/>
    <n v="-54"/>
    <n v="17270"/>
    <n v="903082"/>
    <n v="866142"/>
    <n v="274392"/>
    <n v="27755081"/>
    <n v="4783"/>
    <n v="27750298"/>
  </r>
  <r>
    <x v="16"/>
    <s v="BRB"/>
    <x v="4"/>
    <n v="15030554"/>
    <n v="128969"/>
    <n v="1004351"/>
    <n v="3022839"/>
    <n v="8547540"/>
    <n v="-417524"/>
    <n v="8130016"/>
    <n v="0"/>
    <n v="0"/>
    <n v="0"/>
    <n v="0"/>
    <n v="0"/>
    <n v="1465801"/>
    <n v="767830"/>
    <n v="510748"/>
    <n v="15030554"/>
    <n v="0"/>
    <n v="15030554"/>
  </r>
  <r>
    <x v="16"/>
    <s v="Banpará "/>
    <x v="4"/>
    <n v="7121290"/>
    <n v="140386"/>
    <n v="906572"/>
    <n v="858781"/>
    <n v="4201279"/>
    <n v="-136243"/>
    <n v="4065036"/>
    <n v="0"/>
    <n v="0"/>
    <n v="0"/>
    <n v="0"/>
    <n v="0"/>
    <n v="522842"/>
    <n v="428267"/>
    <n v="199406"/>
    <n v="7121290"/>
    <n v="0"/>
    <n v="7121290"/>
  </r>
  <r>
    <x v="16"/>
    <s v="Banese"/>
    <x v="4"/>
    <n v="5246848"/>
    <n v="89852"/>
    <n v="999053"/>
    <n v="1137515"/>
    <n v="2145901"/>
    <n v="-79640"/>
    <n v="2066261"/>
    <n v="0"/>
    <n v="0"/>
    <n v="0"/>
    <n v="0"/>
    <n v="0"/>
    <n v="459716"/>
    <n v="399079"/>
    <n v="95372"/>
    <n v="5246848"/>
    <n v="0"/>
    <n v="5246848"/>
  </r>
  <r>
    <x v="16"/>
    <s v="Banco do Brasil"/>
    <x v="5"/>
    <n v="1418266746"/>
    <n v="13611585"/>
    <n v="415091595"/>
    <n v="146525171"/>
    <n v="581796156"/>
    <n v="-32778037"/>
    <n v="549018119"/>
    <n v="105078"/>
    <n v="222505"/>
    <n v="93869"/>
    <n v="-10254"/>
    <n v="411199"/>
    <n v="188883622"/>
    <n v="69989270"/>
    <n v="34736186"/>
    <n v="1418266746"/>
    <n v="93869"/>
    <n v="1418172877"/>
  </r>
  <r>
    <x v="16"/>
    <s v="Caixa"/>
    <x v="5"/>
    <n v="1264649576"/>
    <n v="9272424"/>
    <n v="174659802"/>
    <n v="199067484"/>
    <n v="684005589"/>
    <n v="-36444704"/>
    <n v="647560884"/>
    <n v="0"/>
    <n v="0"/>
    <n v="0"/>
    <n v="0"/>
    <n v="0"/>
    <n v="81676883"/>
    <n v="139347673"/>
    <n v="13064425"/>
    <n v="1264649576"/>
    <n v="0"/>
    <n v="1264649576"/>
  </r>
  <r>
    <x v="16"/>
    <s v="BNDES"/>
    <x v="5"/>
    <n v="806562705"/>
    <n v="482"/>
    <n v="79486467"/>
    <n v="107530411"/>
    <n v="296594352"/>
    <n v="-21803930"/>
    <n v="274790422"/>
    <n v="0"/>
    <n v="0"/>
    <n v="0"/>
    <n v="0"/>
    <n v="0"/>
    <n v="26125946"/>
    <n v="211799288"/>
    <n v="106829690"/>
    <n v="806562705"/>
    <n v="0"/>
    <n v="806562705"/>
  </r>
  <r>
    <x v="16"/>
    <s v="Banco do Nordeste"/>
    <x v="5"/>
    <n v="58628963"/>
    <n v="133428"/>
    <n v="7779984"/>
    <n v="36373343"/>
    <n v="9659747"/>
    <n v="-616930"/>
    <n v="9042816"/>
    <n v="0"/>
    <n v="0"/>
    <n v="0"/>
    <n v="0"/>
    <n v="0"/>
    <n v="4506748"/>
    <n v="599640"/>
    <n v="193002"/>
    <n v="58628963"/>
    <n v="0"/>
    <n v="58628963"/>
  </r>
  <r>
    <x v="16"/>
    <s v="Banco da Amazônia"/>
    <x v="5"/>
    <n v="18939959"/>
    <n v="49231"/>
    <n v="2337552"/>
    <n v="11830093"/>
    <n v="2932414"/>
    <n v="-239417"/>
    <n v="2692997"/>
    <n v="0"/>
    <n v="0"/>
    <n v="0"/>
    <n v="0"/>
    <n v="0"/>
    <n v="1437013"/>
    <n v="246281"/>
    <n v="346792"/>
    <n v="18939959"/>
    <n v="0"/>
    <n v="18939959"/>
  </r>
  <r>
    <x v="16"/>
    <s v="Bansicred"/>
    <x v="6"/>
    <n v="46980187"/>
    <n v="65865"/>
    <n v="13790102"/>
    <n v="4090114"/>
    <n v="10262967"/>
    <n v="-1184"/>
    <n v="10261783"/>
    <n v="0"/>
    <n v="0"/>
    <n v="0"/>
    <n v="0"/>
    <n v="0"/>
    <n v="2278249"/>
    <n v="16293410"/>
    <n v="200663"/>
    <n v="46980187"/>
    <n v="0"/>
    <n v="46980187"/>
  </r>
  <r>
    <x v="16"/>
    <s v="Bancoob"/>
    <x v="6"/>
    <n v="50021018"/>
    <n v="8187"/>
    <n v="17053764"/>
    <n v="12201051"/>
    <n v="4155057"/>
    <n v="-51918"/>
    <n v="4103139"/>
    <n v="0"/>
    <n v="0"/>
    <n v="0"/>
    <n v="0"/>
    <n v="0"/>
    <n v="3824841"/>
    <n v="12623537"/>
    <n v="206501"/>
    <n v="50021018"/>
    <n v="0"/>
    <n v="50021018"/>
  </r>
  <r>
    <x v="16"/>
    <s v="Cresol"/>
    <x v="6"/>
    <n v="3218242"/>
    <n v="22"/>
    <n v="37650"/>
    <n v="852185"/>
    <n v="4162"/>
    <n v="-1350"/>
    <n v="2812"/>
    <n v="0"/>
    <n v="0"/>
    <n v="0"/>
    <n v="0"/>
    <n v="0"/>
    <n v="2307"/>
    <n v="2275936"/>
    <n v="47330"/>
    <n v="3218242"/>
    <n v="0"/>
    <n v="3218242"/>
  </r>
  <r>
    <x v="17"/>
    <s v="Piauí Fomento"/>
    <x v="0"/>
    <n v="10792"/>
    <n v="49"/>
    <n v="0"/>
    <n v="6995"/>
    <n v="4173"/>
    <n v="-581"/>
    <n v="3592"/>
    <n v="0"/>
    <n v="0"/>
    <n v="0"/>
    <n v="0"/>
    <n v="0"/>
    <n v="131"/>
    <n v="5"/>
    <n v="19"/>
    <n v="10792"/>
    <n v="0"/>
    <n v="10792"/>
  </r>
  <r>
    <x v="17"/>
    <s v="Desenvolve RR"/>
    <x v="0"/>
    <n v="8420"/>
    <n v="20"/>
    <n v="0"/>
    <n v="4715"/>
    <n v="1549"/>
    <n v="-228"/>
    <n v="1321"/>
    <n v="0"/>
    <n v="0"/>
    <n v="0"/>
    <n v="0"/>
    <n v="0"/>
    <n v="1067"/>
    <n v="7"/>
    <n v="1290"/>
    <n v="8420"/>
    <n v="0"/>
    <n v="8420"/>
  </r>
  <r>
    <x v="17"/>
    <s v="Afap "/>
    <x v="0"/>
    <n v="14394"/>
    <n v="0"/>
    <n v="0"/>
    <n v="2736"/>
    <n v="12754"/>
    <n v="-2164"/>
    <n v="10590"/>
    <n v="0"/>
    <n v="0"/>
    <n v="0"/>
    <n v="0"/>
    <n v="0"/>
    <n v="537"/>
    <n v="160"/>
    <n v="371"/>
    <n v="14394"/>
    <n v="0"/>
    <n v="14394"/>
  </r>
  <r>
    <x v="17"/>
    <s v="Ag Ft Tocantins"/>
    <x v="0"/>
    <n v="17001"/>
    <n v="9"/>
    <n v="0"/>
    <n v="6888"/>
    <n v="5065"/>
    <n v="-555"/>
    <n v="4510"/>
    <n v="0"/>
    <n v="0"/>
    <n v="0"/>
    <n v="0"/>
    <n v="0"/>
    <n v="1"/>
    <n v="4967"/>
    <n v="625"/>
    <n v="17001"/>
    <n v="0"/>
    <n v="17001"/>
  </r>
  <r>
    <x v="17"/>
    <s v="Desenvolve MT"/>
    <x v="0"/>
    <n v="40658"/>
    <n v="19"/>
    <n v="0"/>
    <n v="14800"/>
    <n v="24224"/>
    <n v="-2922"/>
    <n v="21302"/>
    <n v="0"/>
    <n v="0"/>
    <n v="0"/>
    <n v="0"/>
    <n v="0"/>
    <n v="1986"/>
    <n v="142"/>
    <n v="2408"/>
    <n v="40658"/>
    <n v="0"/>
    <n v="40658"/>
  </r>
  <r>
    <x v="17"/>
    <s v="Desenvolve (Alagoas)"/>
    <x v="0"/>
    <n v="56842"/>
    <n v="484"/>
    <n v="0"/>
    <n v="36026"/>
    <n v="17009"/>
    <n v="-3614"/>
    <n v="13396"/>
    <n v="0"/>
    <n v="0"/>
    <n v="0"/>
    <n v="0"/>
    <n v="0"/>
    <n v="3297"/>
    <n v="9"/>
    <n v="3630"/>
    <n v="56842"/>
    <n v="0"/>
    <n v="56842"/>
  </r>
  <r>
    <x v="17"/>
    <s v="Age (Pernambuco)"/>
    <x v="0"/>
    <n v="54464"/>
    <n v="122"/>
    <n v="0"/>
    <n v="16739"/>
    <n v="39667"/>
    <n v="-2553"/>
    <n v="37114"/>
    <n v="0"/>
    <n v="0"/>
    <n v="0"/>
    <n v="0"/>
    <n v="0"/>
    <n v="69"/>
    <n v="26"/>
    <n v="394"/>
    <n v="54464"/>
    <n v="0"/>
    <n v="54464"/>
  </r>
  <r>
    <x v="17"/>
    <s v="AGN (Rio Grande do Norte)"/>
    <x v="0"/>
    <n v="71742"/>
    <n v="37"/>
    <n v="0"/>
    <n v="56626"/>
    <n v="13586"/>
    <n v="-1852"/>
    <n v="11734"/>
    <n v="0"/>
    <n v="0"/>
    <n v="0"/>
    <n v="0"/>
    <n v="0"/>
    <n v="1698"/>
    <n v="523"/>
    <n v="1125"/>
    <n v="71742"/>
    <n v="0"/>
    <n v="71742"/>
  </r>
  <r>
    <x v="17"/>
    <s v="Goiás Fomento"/>
    <x v="0"/>
    <n v="239387"/>
    <n v="25"/>
    <n v="0"/>
    <n v="93609"/>
    <n v="108140"/>
    <n v="-5352"/>
    <n v="102788"/>
    <n v="0"/>
    <n v="0"/>
    <n v="0"/>
    <n v="0"/>
    <n v="0"/>
    <n v="33392"/>
    <n v="5297"/>
    <n v="4276"/>
    <n v="239387"/>
    <n v="0"/>
    <n v="239387"/>
  </r>
  <r>
    <x v="17"/>
    <s v="Afeam"/>
    <x v="1"/>
    <n v="524342"/>
    <n v="343"/>
    <n v="0"/>
    <n v="445923"/>
    <n v="21352"/>
    <n v="-8820"/>
    <n v="12532"/>
    <n v="0"/>
    <n v="0"/>
    <n v="0"/>
    <n v="0"/>
    <n v="0"/>
    <n v="8417"/>
    <n v="46243"/>
    <n v="10883"/>
    <n v="524342"/>
    <n v="0"/>
    <n v="524342"/>
  </r>
  <r>
    <x v="17"/>
    <s v="AgeRio"/>
    <x v="1"/>
    <n v="562298"/>
    <n v="5"/>
    <n v="0"/>
    <n v="385964"/>
    <n v="169196"/>
    <n v="-32023"/>
    <n v="137172"/>
    <n v="0"/>
    <n v="0"/>
    <n v="0"/>
    <n v="0"/>
    <n v="0"/>
    <n v="2722"/>
    <n v="23368"/>
    <n v="13066"/>
    <n v="562298"/>
    <n v="0"/>
    <n v="562298"/>
  </r>
  <r>
    <x v="17"/>
    <s v="Desenbahia"/>
    <x v="2"/>
    <n v="1207579"/>
    <n v="254"/>
    <n v="296839"/>
    <n v="160549"/>
    <n v="683771"/>
    <n v="-36304"/>
    <n v="647466"/>
    <n v="0"/>
    <n v="0"/>
    <n v="0"/>
    <n v="0"/>
    <n v="0"/>
    <n v="20313"/>
    <n v="39430"/>
    <n v="42728"/>
    <n v="1207579"/>
    <n v="0"/>
    <n v="1207579"/>
  </r>
  <r>
    <x v="17"/>
    <s v="Desenvolve SP"/>
    <x v="2"/>
    <n v="1831058"/>
    <n v="2"/>
    <n v="0"/>
    <n v="517151"/>
    <n v="1287275"/>
    <n v="-110465"/>
    <n v="1176810"/>
    <n v="0"/>
    <n v="0"/>
    <n v="0"/>
    <n v="0"/>
    <n v="0"/>
    <n v="57821"/>
    <n v="45082"/>
    <n v="34192"/>
    <n v="1831058"/>
    <n v="0"/>
    <n v="1831058"/>
  </r>
  <r>
    <x v="17"/>
    <s v="Bandes"/>
    <x v="2"/>
    <n v="1426494"/>
    <n v="393"/>
    <n v="267365"/>
    <n v="168501"/>
    <n v="988198"/>
    <n v="-95354"/>
    <n v="892845"/>
    <n v="0"/>
    <n v="0"/>
    <n v="0"/>
    <n v="0"/>
    <n v="0"/>
    <n v="69923"/>
    <n v="18466"/>
    <n v="9001"/>
    <n v="1426494"/>
    <n v="0"/>
    <n v="1426494"/>
  </r>
  <r>
    <x v="17"/>
    <s v="Fomento Paraná"/>
    <x v="2"/>
    <n v="2026642"/>
    <n v="1"/>
    <n v="0"/>
    <n v="898088"/>
    <n v="1139628"/>
    <n v="-31918"/>
    <n v="1107711"/>
    <n v="0"/>
    <n v="0"/>
    <n v="0"/>
    <n v="0"/>
    <n v="0"/>
    <n v="19508"/>
    <n v="843"/>
    <n v="491"/>
    <n v="2026642"/>
    <n v="0"/>
    <n v="2026642"/>
  </r>
  <r>
    <x v="17"/>
    <s v="Badesc"/>
    <x v="1"/>
    <n v="968232"/>
    <n v="23"/>
    <n v="0"/>
    <n v="306384"/>
    <n v="676684"/>
    <n v="-45854"/>
    <n v="630830"/>
    <n v="0"/>
    <n v="0"/>
    <n v="0"/>
    <n v="0"/>
    <n v="0"/>
    <n v="8566"/>
    <n v="19396"/>
    <n v="3032"/>
    <n v="968232"/>
    <n v="0"/>
    <n v="968232"/>
  </r>
  <r>
    <x v="17"/>
    <s v="Badesul"/>
    <x v="2"/>
    <n v="2911410"/>
    <n v="393"/>
    <n v="0"/>
    <n v="689021"/>
    <n v="2163002"/>
    <n v="-255470"/>
    <n v="1907533"/>
    <n v="0"/>
    <n v="0"/>
    <n v="0"/>
    <n v="0"/>
    <n v="0"/>
    <n v="286214"/>
    <n v="339"/>
    <n v="27911"/>
    <n v="2911410"/>
    <n v="0"/>
    <n v="2911410"/>
  </r>
  <r>
    <x v="17"/>
    <s v="BDMG"/>
    <x v="3"/>
    <n v="6411163"/>
    <n v="7772"/>
    <n v="264857"/>
    <n v="986227"/>
    <n v="4882698"/>
    <n v="-521957"/>
    <n v="4360741"/>
    <n v="0"/>
    <n v="0"/>
    <n v="0"/>
    <n v="0"/>
    <n v="0"/>
    <n v="705557"/>
    <n v="53874"/>
    <n v="32135"/>
    <n v="6411163"/>
    <n v="0"/>
    <n v="6411163"/>
  </r>
  <r>
    <x v="17"/>
    <s v="BRDE"/>
    <x v="3"/>
    <n v="17071220"/>
    <n v="26"/>
    <n v="0"/>
    <n v="3234603"/>
    <n v="13497196"/>
    <n v="-334474"/>
    <n v="13162721"/>
    <n v="0"/>
    <n v="0"/>
    <n v="0"/>
    <n v="0"/>
    <n v="0"/>
    <n v="559588"/>
    <n v="58495"/>
    <n v="55787"/>
    <n v="17071220"/>
    <n v="0"/>
    <n v="17071220"/>
  </r>
  <r>
    <x v="17"/>
    <s v="Banrisul"/>
    <x v="4"/>
    <n v="77451838"/>
    <n v="777780"/>
    <n v="5979151"/>
    <n v="18647382"/>
    <n v="31278409"/>
    <n v="-2464832"/>
    <n v="28813577"/>
    <n v="167"/>
    <n v="77766"/>
    <n v="46835"/>
    <n v="-2127"/>
    <n v="122641"/>
    <n v="6514046"/>
    <n v="13911894"/>
    <n v="2685367"/>
    <n v="77451838"/>
    <n v="46835"/>
    <n v="77405003"/>
  </r>
  <r>
    <x v="17"/>
    <s v="Banestes"/>
    <x v="4"/>
    <n v="25418602"/>
    <n v="216974"/>
    <n v="11025374"/>
    <n v="8800969"/>
    <n v="3676412"/>
    <n v="-255220"/>
    <n v="3421192"/>
    <n v="8"/>
    <n v="11702"/>
    <n v="4770"/>
    <n v="-35"/>
    <n v="16444"/>
    <n v="817592"/>
    <n v="855239"/>
    <n v="264817"/>
    <n v="25418602"/>
    <n v="4770"/>
    <n v="25413832"/>
  </r>
  <r>
    <x v="17"/>
    <s v="BRB"/>
    <x v="4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17"/>
    <s v="Banpará "/>
    <x v="4"/>
    <n v="7776547"/>
    <n v="188553"/>
    <n v="1268801"/>
    <n v="876816"/>
    <n v="4301367"/>
    <n v="-134045"/>
    <n v="4167322"/>
    <n v="0"/>
    <n v="0"/>
    <n v="0"/>
    <n v="0"/>
    <n v="0"/>
    <n v="603635"/>
    <n v="475436"/>
    <n v="195985"/>
    <n v="7776547"/>
    <n v="0"/>
    <n v="7776547"/>
  </r>
  <r>
    <x v="17"/>
    <s v="Banese"/>
    <x v="4"/>
    <n v="5482217"/>
    <n v="95828"/>
    <n v="1220777"/>
    <n v="1130644"/>
    <n v="2169658"/>
    <n v="-75780"/>
    <n v="2093878"/>
    <n v="0"/>
    <n v="0"/>
    <n v="0"/>
    <n v="0"/>
    <n v="0"/>
    <n v="427859"/>
    <n v="411149"/>
    <n v="102082"/>
    <n v="5482217"/>
    <n v="0"/>
    <n v="5482217"/>
  </r>
  <r>
    <x v="17"/>
    <s v="Banco do Brasil"/>
    <x v="5"/>
    <n v="1516800261"/>
    <n v="17562769"/>
    <n v="515782494"/>
    <n v="147278252"/>
    <n v="572275918"/>
    <n v="-33250658"/>
    <n v="539025260"/>
    <n v="78924"/>
    <n v="221644"/>
    <n v="87391"/>
    <n v="-6579"/>
    <n v="381380"/>
    <n v="184618124"/>
    <n v="76775165"/>
    <n v="35376817"/>
    <n v="1516800261"/>
    <n v="87391"/>
    <n v="1516712869"/>
  </r>
  <r>
    <x v="17"/>
    <s v="Caixa"/>
    <x v="5"/>
    <n v="1292892761"/>
    <n v="7758144"/>
    <n v="206981680"/>
    <n v="202036473"/>
    <n v="676048515"/>
    <n v="-35354081"/>
    <n v="640694434"/>
    <n v="0"/>
    <n v="0"/>
    <n v="0"/>
    <n v="0"/>
    <n v="0"/>
    <n v="80868719"/>
    <n v="141208807"/>
    <n v="13344503"/>
    <n v="1292892761"/>
    <n v="0"/>
    <n v="1292892761"/>
  </r>
  <r>
    <x v="17"/>
    <s v="BNDES"/>
    <x v="5"/>
    <n v="848625362"/>
    <n v="604"/>
    <n v="111903278"/>
    <n v="111270097"/>
    <n v="292389815"/>
    <n v="-19614298"/>
    <n v="272775517"/>
    <n v="0"/>
    <n v="0"/>
    <n v="0"/>
    <n v="0"/>
    <n v="0"/>
    <n v="25793706"/>
    <n v="207685655"/>
    <n v="119196505"/>
    <n v="848625362"/>
    <n v="0"/>
    <n v="848625362"/>
  </r>
  <r>
    <x v="17"/>
    <s v="Banco do Nordeste"/>
    <x v="5"/>
    <n v="59771516"/>
    <n v="99128"/>
    <n v="8212642"/>
    <n v="37745061"/>
    <n v="9388577"/>
    <n v="-585180"/>
    <n v="8803397"/>
    <n v="0"/>
    <n v="0"/>
    <n v="0"/>
    <n v="0"/>
    <n v="0"/>
    <n v="4099853"/>
    <n v="620490"/>
    <n v="190944"/>
    <n v="59771516"/>
    <n v="0"/>
    <n v="59771516"/>
  </r>
  <r>
    <x v="17"/>
    <s v="Banco da Amazônia"/>
    <x v="5"/>
    <n v="19539737"/>
    <n v="49549"/>
    <n v="2594327"/>
    <n v="12009563"/>
    <n v="3041276"/>
    <n v="-333052"/>
    <n v="2708224"/>
    <n v="0"/>
    <n v="0"/>
    <n v="0"/>
    <n v="0"/>
    <n v="0"/>
    <n v="1622172"/>
    <n v="214127"/>
    <n v="341776"/>
    <n v="19539737"/>
    <n v="0"/>
    <n v="19539737"/>
  </r>
  <r>
    <x v="17"/>
    <s v="Bansicred"/>
    <x v="6"/>
    <n v="49422929"/>
    <n v="55623"/>
    <n v="15499769"/>
    <n v="4026813"/>
    <n v="10616598"/>
    <n v="-1494"/>
    <n v="10615105"/>
    <n v="0"/>
    <n v="0"/>
    <n v="0"/>
    <n v="0"/>
    <n v="0"/>
    <n v="2190511"/>
    <n v="16833975"/>
    <n v="201133"/>
    <n v="49422929"/>
    <n v="0"/>
    <n v="49422929"/>
  </r>
  <r>
    <x v="17"/>
    <s v="Bancoob"/>
    <x v="6"/>
    <n v="50738875"/>
    <n v="25809"/>
    <n v="17288310"/>
    <n v="11739626"/>
    <n v="4590290"/>
    <n v="-51816"/>
    <n v="4538474"/>
    <n v="0"/>
    <n v="0"/>
    <n v="0"/>
    <n v="0"/>
    <n v="0"/>
    <n v="3621447"/>
    <n v="13312116"/>
    <n v="213092"/>
    <n v="50738875"/>
    <n v="0"/>
    <n v="50738875"/>
  </r>
  <r>
    <x v="17"/>
    <s v="Cresol"/>
    <x v="6"/>
    <n v="3279390"/>
    <n v="23"/>
    <n v="29482"/>
    <n v="790072"/>
    <n v="3198"/>
    <n v="-1293"/>
    <n v="1905"/>
    <n v="0"/>
    <n v="0"/>
    <n v="0"/>
    <n v="0"/>
    <n v="0"/>
    <n v="1844"/>
    <n v="2409314"/>
    <n v="46749"/>
    <n v="3279390"/>
    <n v="0"/>
    <n v="3279390"/>
  </r>
  <r>
    <x v="18"/>
    <s v="Piauí Fomento"/>
    <x v="0"/>
    <n v="11204"/>
    <n v="29"/>
    <n v="0"/>
    <n v="6051"/>
    <n v="4759"/>
    <n v="-545"/>
    <n v="4214"/>
    <n v="0"/>
    <n v="0"/>
    <n v="0"/>
    <n v="0"/>
    <n v="0"/>
    <n v="890"/>
    <n v="4"/>
    <n v="17"/>
    <n v="11204"/>
    <n v="0"/>
    <n v="11204"/>
  </r>
  <r>
    <x v="18"/>
    <s v="Desenvolve RR"/>
    <x v="0"/>
    <n v="8256"/>
    <n v="55"/>
    <n v="0"/>
    <n v="4639"/>
    <n v="1464"/>
    <n v="-221"/>
    <n v="1243"/>
    <n v="0"/>
    <n v="0"/>
    <n v="0"/>
    <n v="0"/>
    <n v="0"/>
    <n v="1022"/>
    <n v="12"/>
    <n v="1284"/>
    <n v="8256"/>
    <n v="0"/>
    <n v="8256"/>
  </r>
  <r>
    <x v="18"/>
    <s v="Afap "/>
    <x v="0"/>
    <n v="14454"/>
    <n v="0"/>
    <n v="0"/>
    <n v="2986"/>
    <n v="12285"/>
    <n v="-2182"/>
    <n v="10103"/>
    <n v="0"/>
    <n v="0"/>
    <n v="0"/>
    <n v="0"/>
    <n v="0"/>
    <n v="862"/>
    <n v="154"/>
    <n v="348"/>
    <n v="14454"/>
    <n v="0"/>
    <n v="14454"/>
  </r>
  <r>
    <x v="18"/>
    <s v="Ag Ft Tocantins"/>
    <x v="0"/>
    <n v="15662"/>
    <n v="0"/>
    <n v="0"/>
    <n v="6344"/>
    <n v="4862"/>
    <n v="-1033"/>
    <n v="3830"/>
    <n v="0"/>
    <n v="0"/>
    <n v="0"/>
    <n v="0"/>
    <n v="0"/>
    <n v="56"/>
    <n v="4861"/>
    <n v="572"/>
    <n v="15662"/>
    <n v="0"/>
    <n v="15662"/>
  </r>
  <r>
    <x v="18"/>
    <s v="Desenvolve MT"/>
    <x v="0"/>
    <n v="40936"/>
    <n v="4"/>
    <n v="0"/>
    <n v="15153"/>
    <n v="23702"/>
    <n v="-2739"/>
    <n v="20964"/>
    <n v="0"/>
    <n v="0"/>
    <n v="0"/>
    <n v="0"/>
    <n v="0"/>
    <n v="2232"/>
    <n v="170"/>
    <n v="2413"/>
    <n v="40936"/>
    <n v="0"/>
    <n v="40936"/>
  </r>
  <r>
    <x v="18"/>
    <s v="Desenvolve (Alagoas)"/>
    <x v="0"/>
    <n v="55993"/>
    <n v="870"/>
    <n v="0"/>
    <n v="29383"/>
    <n v="18752"/>
    <n v="-4285"/>
    <n v="14467"/>
    <n v="0"/>
    <n v="0"/>
    <n v="0"/>
    <n v="0"/>
    <n v="0"/>
    <n v="1763"/>
    <n v="5865"/>
    <n v="3645"/>
    <n v="55993"/>
    <n v="0"/>
    <n v="55993"/>
  </r>
  <r>
    <x v="18"/>
    <s v="Age (Pernambuco)"/>
    <x v="0"/>
    <n v="53945"/>
    <n v="13"/>
    <n v="0"/>
    <n v="17867"/>
    <n v="38040"/>
    <n v="-2293"/>
    <n v="35747"/>
    <n v="0"/>
    <n v="0"/>
    <n v="0"/>
    <n v="0"/>
    <n v="0"/>
    <n v="61"/>
    <n v="26"/>
    <n v="231"/>
    <n v="53945"/>
    <n v="0"/>
    <n v="53945"/>
  </r>
  <r>
    <x v="18"/>
    <s v="AGN (Rio Grande do Norte)"/>
    <x v="0"/>
    <n v="71550"/>
    <n v="39"/>
    <n v="0"/>
    <n v="56477"/>
    <n v="13218"/>
    <n v="-1478"/>
    <n v="11740"/>
    <n v="0"/>
    <n v="0"/>
    <n v="0"/>
    <n v="0"/>
    <n v="0"/>
    <n v="1621"/>
    <n v="520"/>
    <n v="1153"/>
    <n v="71550"/>
    <n v="0"/>
    <n v="71550"/>
  </r>
  <r>
    <x v="18"/>
    <s v="Goiás Fomento"/>
    <x v="0"/>
    <n v="239594"/>
    <n v="30"/>
    <n v="0"/>
    <n v="98375"/>
    <n v="104342"/>
    <n v="-5805"/>
    <n v="98537"/>
    <n v="0"/>
    <n v="0"/>
    <n v="0"/>
    <n v="0"/>
    <n v="0"/>
    <n v="32739"/>
    <n v="5667"/>
    <n v="4246"/>
    <n v="239594"/>
    <n v="0"/>
    <n v="239594"/>
  </r>
  <r>
    <x v="18"/>
    <s v="Afeam"/>
    <x v="1"/>
    <n v="538175"/>
    <n v="373"/>
    <n v="0"/>
    <n v="474063"/>
    <n v="20524"/>
    <n v="-8949"/>
    <n v="11576"/>
    <n v="0"/>
    <n v="0"/>
    <n v="0"/>
    <n v="0"/>
    <n v="0"/>
    <n v="4204"/>
    <n v="37080"/>
    <n v="10878"/>
    <n v="538175"/>
    <n v="0"/>
    <n v="538175"/>
  </r>
  <r>
    <x v="18"/>
    <s v="AgeRio"/>
    <x v="1"/>
    <n v="560568"/>
    <n v="6"/>
    <n v="0"/>
    <n v="370967"/>
    <n v="177465"/>
    <n v="-32758"/>
    <n v="144707"/>
    <n v="0"/>
    <n v="0"/>
    <n v="0"/>
    <n v="0"/>
    <n v="0"/>
    <n v="9819"/>
    <n v="22608"/>
    <n v="12462"/>
    <n v="560568"/>
    <n v="0"/>
    <n v="560568"/>
  </r>
  <r>
    <x v="18"/>
    <s v="Desenbahia"/>
    <x v="2"/>
    <n v="1210853"/>
    <n v="195"/>
    <n v="298080"/>
    <n v="162991"/>
    <n v="674228"/>
    <n v="-38760"/>
    <n v="635469"/>
    <n v="0"/>
    <n v="0"/>
    <n v="0"/>
    <n v="0"/>
    <n v="0"/>
    <n v="33369"/>
    <n v="38250"/>
    <n v="42502"/>
    <n v="1210853"/>
    <n v="0"/>
    <n v="1210853"/>
  </r>
  <r>
    <x v="18"/>
    <s v="Desenvolve SP"/>
    <x v="2"/>
    <n v="1829379"/>
    <n v="4"/>
    <n v="0"/>
    <n v="501270"/>
    <n v="1258503"/>
    <n v="-120599"/>
    <n v="1137904"/>
    <n v="0"/>
    <n v="0"/>
    <n v="0"/>
    <n v="0"/>
    <n v="0"/>
    <n v="110322"/>
    <n v="45556"/>
    <n v="34322"/>
    <n v="1829379"/>
    <n v="0"/>
    <n v="1829379"/>
  </r>
  <r>
    <x v="18"/>
    <s v="Bandes"/>
    <x v="2"/>
    <n v="1349355"/>
    <n v="841"/>
    <n v="226993"/>
    <n v="214453"/>
    <n v="936639"/>
    <n v="-146570"/>
    <n v="790069"/>
    <n v="0"/>
    <n v="0"/>
    <n v="0"/>
    <n v="0"/>
    <n v="0"/>
    <n v="88271"/>
    <n v="19661"/>
    <n v="9065"/>
    <n v="1349355"/>
    <n v="0"/>
    <n v="1349355"/>
  </r>
  <r>
    <x v="18"/>
    <s v="Fomento Paraná"/>
    <x v="2"/>
    <n v="2041309"/>
    <n v="2"/>
    <n v="0"/>
    <n v="922045"/>
    <n v="1129495"/>
    <n v="-31276"/>
    <n v="1098219"/>
    <n v="0"/>
    <n v="0"/>
    <n v="0"/>
    <n v="0"/>
    <n v="0"/>
    <n v="19424"/>
    <n v="1153"/>
    <n v="465"/>
    <n v="2041309"/>
    <n v="0"/>
    <n v="2041309"/>
  </r>
  <r>
    <x v="18"/>
    <s v="Badesc"/>
    <x v="1"/>
    <n v="969622"/>
    <n v="16"/>
    <n v="0"/>
    <n v="293999"/>
    <n v="692128"/>
    <n v="-52037"/>
    <n v="640091"/>
    <n v="0"/>
    <n v="0"/>
    <n v="0"/>
    <n v="0"/>
    <n v="0"/>
    <n v="11066"/>
    <n v="20559"/>
    <n v="3890"/>
    <n v="969622"/>
    <n v="0"/>
    <n v="969622"/>
  </r>
  <r>
    <x v="18"/>
    <s v="Badesul"/>
    <x v="2"/>
    <n v="2807303"/>
    <n v="1792"/>
    <n v="0"/>
    <n v="674842"/>
    <n v="2060000"/>
    <n v="-240086"/>
    <n v="1819914"/>
    <n v="0"/>
    <n v="0"/>
    <n v="0"/>
    <n v="0"/>
    <n v="0"/>
    <n v="282654"/>
    <n v="348"/>
    <n v="27753"/>
    <n v="2807303"/>
    <n v="0"/>
    <n v="2807303"/>
  </r>
  <r>
    <x v="18"/>
    <s v="BDMG"/>
    <x v="3"/>
    <n v="6294093"/>
    <n v="8523"/>
    <n v="68038"/>
    <n v="1141296"/>
    <n v="4736469"/>
    <n v="-491562"/>
    <n v="4244906"/>
    <n v="0"/>
    <n v="0"/>
    <n v="0"/>
    <n v="0"/>
    <n v="0"/>
    <n v="745140"/>
    <n v="54801"/>
    <n v="31388"/>
    <n v="6294093"/>
    <n v="0"/>
    <n v="6294093"/>
  </r>
  <r>
    <x v="18"/>
    <s v="BRDE"/>
    <x v="3"/>
    <n v="16842735"/>
    <n v="114"/>
    <n v="0"/>
    <n v="3140149"/>
    <n v="13377212"/>
    <n v="-319564"/>
    <n v="13057649"/>
    <n v="0"/>
    <n v="0"/>
    <n v="0"/>
    <n v="0"/>
    <n v="0"/>
    <n v="533538"/>
    <n v="56344"/>
    <n v="54941"/>
    <n v="16842735"/>
    <n v="0"/>
    <n v="16842735"/>
  </r>
  <r>
    <x v="18"/>
    <s v="Banrisul"/>
    <x v="4"/>
    <n v="78691705"/>
    <n v="696323"/>
    <n v="5381353"/>
    <n v="20497939"/>
    <n v="31269189"/>
    <n v="-2479225"/>
    <n v="28789964"/>
    <n v="241"/>
    <n v="74055"/>
    <n v="46528"/>
    <n v="-2082"/>
    <n v="118741"/>
    <n v="6537815"/>
    <n v="13928375"/>
    <n v="2741193"/>
    <n v="78691705"/>
    <n v="46528"/>
    <n v="78645177"/>
  </r>
  <r>
    <x v="18"/>
    <s v="Banestes"/>
    <x v="4"/>
    <n v="27806750"/>
    <n v="201940"/>
    <n v="12568895"/>
    <n v="9378436"/>
    <n v="3815360"/>
    <n v="-278401"/>
    <n v="3536959"/>
    <n v="13"/>
    <n v="11465"/>
    <n v="5338"/>
    <n v="-36"/>
    <n v="16781"/>
    <n v="826255"/>
    <n v="1016189"/>
    <n v="261295"/>
    <n v="27806750"/>
    <n v="5338"/>
    <n v="27801411"/>
  </r>
  <r>
    <x v="18"/>
    <s v="BRB"/>
    <x v="4"/>
    <n v="15919105"/>
    <n v="130452"/>
    <n v="1296843"/>
    <n v="3051026"/>
    <n v="9092422"/>
    <n v="-401199"/>
    <n v="8691224"/>
    <n v="0"/>
    <n v="0"/>
    <n v="0"/>
    <n v="0"/>
    <n v="0"/>
    <n v="1430639"/>
    <n v="766183"/>
    <n v="552739"/>
    <n v="15919105"/>
    <n v="0"/>
    <n v="15919105"/>
  </r>
  <r>
    <x v="18"/>
    <s v="Banpará "/>
    <x v="4"/>
    <n v="8076798"/>
    <n v="174844"/>
    <n v="1646282"/>
    <n v="873517"/>
    <n v="4428703"/>
    <n v="-141015"/>
    <n v="4287689"/>
    <n v="0"/>
    <n v="0"/>
    <n v="0"/>
    <n v="0"/>
    <n v="0"/>
    <n v="526348"/>
    <n v="375840"/>
    <n v="192278"/>
    <n v="8076798"/>
    <n v="0"/>
    <n v="8076798"/>
  </r>
  <r>
    <x v="18"/>
    <s v="Banese"/>
    <x v="4"/>
    <n v="5494550"/>
    <n v="78206"/>
    <n v="1136785"/>
    <n v="1146686"/>
    <n v="2229918"/>
    <n v="-78999"/>
    <n v="2150919"/>
    <n v="0"/>
    <n v="0"/>
    <n v="0"/>
    <n v="0"/>
    <n v="0"/>
    <n v="491472"/>
    <n v="384876"/>
    <n v="105606"/>
    <n v="5494550"/>
    <n v="0"/>
    <n v="5494550"/>
  </r>
  <r>
    <x v="18"/>
    <s v="Banco do Brasil"/>
    <x v="5"/>
    <n v="1542708118"/>
    <n v="13125772"/>
    <n v="521261860"/>
    <n v="170558226"/>
    <n v="569816872"/>
    <n v="-33947159"/>
    <n v="535869713"/>
    <n v="70452"/>
    <n v="236534"/>
    <n v="80860"/>
    <n v="-6286"/>
    <n v="381560"/>
    <n v="190108301"/>
    <n v="77849577"/>
    <n v="33553109"/>
    <n v="1542708118"/>
    <n v="80860"/>
    <n v="1542627258"/>
  </r>
  <r>
    <x v="18"/>
    <s v="Caixa"/>
    <x v="5"/>
    <n v="1314227472"/>
    <n v="9543925"/>
    <n v="216896205"/>
    <n v="216076230"/>
    <n v="673527892"/>
    <n v="-35532433"/>
    <n v="637995459"/>
    <n v="0"/>
    <n v="0"/>
    <n v="0"/>
    <n v="0"/>
    <n v="0"/>
    <n v="82684481"/>
    <n v="137244786"/>
    <n v="13786386"/>
    <n v="1314227472"/>
    <n v="0"/>
    <n v="1314227472"/>
  </r>
  <r>
    <x v="18"/>
    <s v="BNDES"/>
    <x v="5"/>
    <n v="810468793"/>
    <n v="252526"/>
    <n v="100474609"/>
    <n v="108721962"/>
    <n v="276729196"/>
    <n v="-13436599"/>
    <n v="263292597"/>
    <n v="0"/>
    <n v="0"/>
    <n v="0"/>
    <n v="0"/>
    <n v="0"/>
    <n v="24275248"/>
    <n v="197806370"/>
    <n v="115645482"/>
    <n v="810468793"/>
    <n v="0"/>
    <n v="810468793"/>
  </r>
  <r>
    <x v="18"/>
    <s v="Banco do Nordeste"/>
    <x v="5"/>
    <n v="59679411"/>
    <n v="106326"/>
    <n v="7040377"/>
    <n v="38285639"/>
    <n v="9611720"/>
    <n v="-628062"/>
    <n v="8983658"/>
    <n v="0"/>
    <n v="0"/>
    <n v="0"/>
    <n v="0"/>
    <n v="0"/>
    <n v="4399507"/>
    <n v="635919"/>
    <n v="227984"/>
    <n v="59679411"/>
    <n v="0"/>
    <n v="59679411"/>
  </r>
  <r>
    <x v="18"/>
    <s v="Banco da Amazônia"/>
    <x v="5"/>
    <n v="20172766"/>
    <n v="57601"/>
    <n v="2669911"/>
    <n v="12284498"/>
    <n v="3258591"/>
    <n v="-325526"/>
    <n v="2933065"/>
    <n v="0"/>
    <n v="0"/>
    <n v="0"/>
    <n v="0"/>
    <n v="0"/>
    <n v="1668945"/>
    <n v="219973"/>
    <n v="338774"/>
    <n v="20172766"/>
    <n v="0"/>
    <n v="20172766"/>
  </r>
  <r>
    <x v="18"/>
    <s v="Bansicred"/>
    <x v="6"/>
    <n v="46406517"/>
    <n v="93276"/>
    <n v="10453615"/>
    <n v="7445230"/>
    <n v="10571628"/>
    <n v="-2069"/>
    <n v="10569559"/>
    <n v="0"/>
    <n v="0"/>
    <n v="0"/>
    <n v="0"/>
    <n v="0"/>
    <n v="2331057"/>
    <n v="15311060"/>
    <n v="202719"/>
    <n v="46406517"/>
    <n v="0"/>
    <n v="46406517"/>
  </r>
  <r>
    <x v="18"/>
    <s v="Bancoob"/>
    <x v="6"/>
    <n v="51495898"/>
    <n v="31235"/>
    <n v="15139187"/>
    <n v="13737342"/>
    <n v="4782367"/>
    <n v="-71024"/>
    <n v="4711342"/>
    <n v="0"/>
    <n v="0"/>
    <n v="0"/>
    <n v="0"/>
    <n v="0"/>
    <n v="3782560"/>
    <n v="13874862"/>
    <n v="219369"/>
    <n v="51495898"/>
    <n v="0"/>
    <n v="51495898"/>
  </r>
  <r>
    <x v="18"/>
    <s v="Cresol"/>
    <x v="6"/>
    <n v="3211793"/>
    <n v="23"/>
    <n v="19602"/>
    <n v="738362"/>
    <n v="8511"/>
    <n v="-156"/>
    <n v="8355"/>
    <n v="0"/>
    <n v="0"/>
    <n v="0"/>
    <n v="0"/>
    <n v="0"/>
    <n v="3747"/>
    <n v="2395303"/>
    <n v="46401"/>
    <n v="3211793"/>
    <n v="0"/>
    <n v="3211793"/>
  </r>
  <r>
    <x v="19"/>
    <s v="Piauí Fomento"/>
    <x v="0"/>
    <n v="11822"/>
    <n v="109"/>
    <n v="0"/>
    <n v="5161"/>
    <n v="5153"/>
    <n v="-571"/>
    <n v="4582"/>
    <n v="0"/>
    <n v="0"/>
    <n v="0"/>
    <n v="0"/>
    <n v="0"/>
    <n v="1942"/>
    <n v="2"/>
    <n v="27"/>
    <n v="11822"/>
    <n v="0"/>
    <n v="11822"/>
  </r>
  <r>
    <x v="19"/>
    <s v="Desenvolve RR"/>
    <x v="0"/>
    <n v="8269"/>
    <n v="2323"/>
    <n v="0"/>
    <n v="2528"/>
    <n v="1453"/>
    <n v="-253"/>
    <n v="1200"/>
    <n v="0"/>
    <n v="0"/>
    <n v="0"/>
    <n v="0"/>
    <n v="0"/>
    <n v="965"/>
    <n v="27"/>
    <n v="1227"/>
    <n v="8269"/>
    <n v="0"/>
    <n v="8269"/>
  </r>
  <r>
    <x v="19"/>
    <s v="Afap "/>
    <x v="0"/>
    <n v="13601"/>
    <n v="0"/>
    <n v="0"/>
    <n v="2827"/>
    <n v="11375"/>
    <n v="-2446"/>
    <n v="8929"/>
    <n v="0"/>
    <n v="0"/>
    <n v="0"/>
    <n v="0"/>
    <n v="0"/>
    <n v="1462"/>
    <n v="55"/>
    <n v="326"/>
    <n v="13601"/>
    <n v="0"/>
    <n v="13601"/>
  </r>
  <r>
    <x v="19"/>
    <s v="Ag Ft Tocantins"/>
    <x v="0"/>
    <n v="14694"/>
    <n v="53"/>
    <n v="0"/>
    <n v="5468"/>
    <n v="5119"/>
    <n v="-1414"/>
    <n v="3706"/>
    <n v="0"/>
    <n v="0"/>
    <n v="0"/>
    <n v="0"/>
    <n v="0"/>
    <n v="55"/>
    <n v="4860"/>
    <n v="553"/>
    <n v="14694"/>
    <n v="0"/>
    <n v="14694"/>
  </r>
  <r>
    <x v="19"/>
    <s v="Desenvolve MT"/>
    <x v="0"/>
    <n v="39578"/>
    <n v="17"/>
    <n v="0"/>
    <n v="14587"/>
    <n v="22576"/>
    <n v="-2534"/>
    <n v="20041"/>
    <n v="0"/>
    <n v="0"/>
    <n v="0"/>
    <n v="0"/>
    <n v="0"/>
    <n v="2182"/>
    <n v="160"/>
    <n v="2591"/>
    <n v="39578"/>
    <n v="0"/>
    <n v="39578"/>
  </r>
  <r>
    <x v="19"/>
    <s v="Desenvolve (Alagoas)"/>
    <x v="0"/>
    <n v="54581"/>
    <n v="154"/>
    <n v="0"/>
    <n v="34651"/>
    <n v="19564"/>
    <n v="-4843"/>
    <n v="14721"/>
    <n v="0"/>
    <n v="0"/>
    <n v="0"/>
    <n v="0"/>
    <n v="0"/>
    <n v="1442"/>
    <n v="11"/>
    <n v="3602"/>
    <n v="54581"/>
    <n v="0"/>
    <n v="54581"/>
  </r>
  <r>
    <x v="19"/>
    <s v="Age (Pernambuco)"/>
    <x v="0"/>
    <n v="54217"/>
    <n v="65"/>
    <n v="0"/>
    <n v="20804"/>
    <n v="33896"/>
    <n v="-1488"/>
    <n v="32408"/>
    <n v="0"/>
    <n v="0"/>
    <n v="0"/>
    <n v="0"/>
    <n v="0"/>
    <n v="277"/>
    <n v="1"/>
    <n v="661"/>
    <n v="54217"/>
    <n v="0"/>
    <n v="54217"/>
  </r>
  <r>
    <x v="19"/>
    <s v="AGN (Rio Grande do Norte)"/>
    <x v="0"/>
    <n v="71915"/>
    <n v="35"/>
    <n v="0"/>
    <n v="55388"/>
    <n v="14406"/>
    <n v="-1219"/>
    <n v="13187"/>
    <n v="0"/>
    <n v="0"/>
    <n v="0"/>
    <n v="0"/>
    <n v="0"/>
    <n v="1577"/>
    <n v="533"/>
    <n v="1196"/>
    <n v="71915"/>
    <n v="0"/>
    <n v="71915"/>
  </r>
  <r>
    <x v="19"/>
    <s v="Goiás Fomento"/>
    <x v="0"/>
    <n v="237401"/>
    <n v="228"/>
    <n v="0"/>
    <n v="100554"/>
    <n v="100804"/>
    <n v="-6335"/>
    <n v="94469"/>
    <n v="0"/>
    <n v="0"/>
    <n v="0"/>
    <n v="0"/>
    <n v="0"/>
    <n v="32239"/>
    <n v="5475"/>
    <n v="4436"/>
    <n v="237401"/>
    <n v="0"/>
    <n v="237401"/>
  </r>
  <r>
    <x v="19"/>
    <s v="Afeam"/>
    <x v="1"/>
    <n v="562629"/>
    <n v="816"/>
    <n v="0"/>
    <n v="498750"/>
    <n v="19804"/>
    <n v="-9078"/>
    <n v="10726"/>
    <n v="0"/>
    <n v="0"/>
    <n v="0"/>
    <n v="0"/>
    <n v="0"/>
    <n v="4628"/>
    <n v="36878"/>
    <n v="10831"/>
    <n v="562629"/>
    <n v="0"/>
    <n v="562629"/>
  </r>
  <r>
    <x v="19"/>
    <s v="AgeRio"/>
    <x v="1"/>
    <n v="577045"/>
    <n v="6"/>
    <n v="0"/>
    <n v="340160"/>
    <n v="218047"/>
    <n v="-34348"/>
    <n v="183700"/>
    <n v="0"/>
    <n v="0"/>
    <n v="0"/>
    <n v="0"/>
    <n v="0"/>
    <n v="18771"/>
    <n v="22513"/>
    <n v="11895"/>
    <n v="577045"/>
    <n v="0"/>
    <n v="577045"/>
  </r>
  <r>
    <x v="19"/>
    <s v="Desenbahia"/>
    <x v="2"/>
    <n v="1196291"/>
    <n v="162"/>
    <n v="286173"/>
    <n v="163149"/>
    <n v="682035"/>
    <n v="-37290"/>
    <n v="644745"/>
    <n v="0"/>
    <n v="0"/>
    <n v="0"/>
    <n v="0"/>
    <n v="0"/>
    <n v="21321"/>
    <n v="38146"/>
    <n v="42594"/>
    <n v="1196291"/>
    <n v="0"/>
    <n v="1196291"/>
  </r>
  <r>
    <x v="19"/>
    <s v="Desenvolve SP"/>
    <x v="2"/>
    <n v="1788543"/>
    <n v="6"/>
    <n v="0"/>
    <n v="533401"/>
    <n v="1197647"/>
    <n v="-82828"/>
    <n v="1114819"/>
    <n v="0"/>
    <n v="0"/>
    <n v="0"/>
    <n v="0"/>
    <n v="0"/>
    <n v="61575"/>
    <n v="44608"/>
    <n v="34133"/>
    <n v="1788543"/>
    <n v="0"/>
    <n v="1788543"/>
  </r>
  <r>
    <x v="19"/>
    <s v="Bandes"/>
    <x v="2"/>
    <n v="1329530"/>
    <n v="552"/>
    <n v="243362"/>
    <n v="222618"/>
    <n v="890514"/>
    <n v="-146459"/>
    <n v="744055"/>
    <n v="0"/>
    <n v="0"/>
    <n v="0"/>
    <n v="0"/>
    <n v="0"/>
    <n v="90563"/>
    <n v="19300"/>
    <n v="9079"/>
    <n v="1329530"/>
    <n v="0"/>
    <n v="1329530"/>
  </r>
  <r>
    <x v="19"/>
    <s v="Fomento Paraná"/>
    <x v="2"/>
    <n v="2062905"/>
    <n v="11"/>
    <n v="0"/>
    <n v="923414"/>
    <n v="1149986"/>
    <n v="-32436"/>
    <n v="1117550"/>
    <n v="0"/>
    <n v="0"/>
    <n v="0"/>
    <n v="0"/>
    <n v="0"/>
    <n v="20365"/>
    <n v="1124"/>
    <n v="441"/>
    <n v="2062905"/>
    <n v="0"/>
    <n v="2062905"/>
  </r>
  <r>
    <x v="19"/>
    <s v="Badesc"/>
    <x v="1"/>
    <n v="967449"/>
    <n v="26"/>
    <n v="0"/>
    <n v="275211"/>
    <n v="706268"/>
    <n v="-52391"/>
    <n v="653877"/>
    <n v="0"/>
    <n v="0"/>
    <n v="0"/>
    <n v="0"/>
    <n v="0"/>
    <n v="13913"/>
    <n v="20599"/>
    <n v="3824"/>
    <n v="967449"/>
    <n v="0"/>
    <n v="967449"/>
  </r>
  <r>
    <x v="19"/>
    <s v="Badesul"/>
    <x v="2"/>
    <n v="2758684"/>
    <n v="102"/>
    <n v="0"/>
    <n v="652769"/>
    <n v="2058210"/>
    <n v="-262130"/>
    <n v="1796080"/>
    <n v="0"/>
    <n v="0"/>
    <n v="0"/>
    <n v="0"/>
    <n v="0"/>
    <n v="281872"/>
    <n v="336"/>
    <n v="27524"/>
    <n v="2758684"/>
    <n v="0"/>
    <n v="2758684"/>
  </r>
  <r>
    <x v="19"/>
    <s v="BDMG"/>
    <x v="3"/>
    <n v="6197228"/>
    <n v="8981"/>
    <n v="57104"/>
    <n v="1268947"/>
    <n v="4500518"/>
    <n v="-463471"/>
    <n v="4037047"/>
    <n v="0"/>
    <n v="0"/>
    <n v="0"/>
    <n v="0"/>
    <n v="0"/>
    <n v="732305"/>
    <n v="60475"/>
    <n v="32370"/>
    <n v="6197228"/>
    <n v="0"/>
    <n v="6197228"/>
  </r>
  <r>
    <x v="19"/>
    <s v="BRDE"/>
    <x v="3"/>
    <n v="16634637"/>
    <n v="630"/>
    <n v="0"/>
    <n v="2982994"/>
    <n v="13311935"/>
    <n v="-310564"/>
    <n v="13001371"/>
    <n v="0"/>
    <n v="0"/>
    <n v="0"/>
    <n v="0"/>
    <n v="0"/>
    <n v="551197"/>
    <n v="44527"/>
    <n v="53917"/>
    <n v="16634637"/>
    <n v="0"/>
    <n v="16634637"/>
  </r>
  <r>
    <x v="19"/>
    <s v="Banrisul"/>
    <x v="4"/>
    <n v="80020580"/>
    <n v="915142"/>
    <n v="4415143"/>
    <n v="22261299"/>
    <n v="31640533"/>
    <n v="-2529665"/>
    <n v="29110868"/>
    <n v="229"/>
    <n v="72566"/>
    <n v="43695"/>
    <n v="-2291"/>
    <n v="114200"/>
    <n v="6627451"/>
    <n v="13785619"/>
    <n v="2790858"/>
    <n v="80020580"/>
    <n v="43695"/>
    <n v="79976884"/>
  </r>
  <r>
    <x v="19"/>
    <s v="Banestes"/>
    <x v="4"/>
    <n v="24102263"/>
    <n v="231554"/>
    <n v="8844481"/>
    <n v="9436091"/>
    <n v="3779481"/>
    <n v="-273943"/>
    <n v="3505538"/>
    <n v="3"/>
    <n v="10603"/>
    <n v="5316"/>
    <n v="-33"/>
    <n v="15889"/>
    <n v="850259"/>
    <n v="897310"/>
    <n v="321141"/>
    <n v="24102263"/>
    <n v="5316"/>
    <n v="24096947"/>
  </r>
  <r>
    <x v="19"/>
    <s v="BRB"/>
    <x v="4"/>
    <n v="16044267"/>
    <n v="138256"/>
    <n v="629694"/>
    <n v="3268081"/>
    <n v="9589908"/>
    <n v="-383224"/>
    <n v="9206684"/>
    <n v="0"/>
    <n v="0"/>
    <n v="0"/>
    <n v="0"/>
    <n v="0"/>
    <n v="1421013"/>
    <n v="808937"/>
    <n v="571603"/>
    <n v="16044267"/>
    <n v="0"/>
    <n v="16044267"/>
  </r>
  <r>
    <x v="19"/>
    <s v="Banpará "/>
    <x v="4"/>
    <n v="8269114"/>
    <n v="176572"/>
    <n v="1667992"/>
    <n v="878681"/>
    <n v="4531756"/>
    <n v="-149630"/>
    <n v="4382125"/>
    <n v="0"/>
    <n v="0"/>
    <n v="0"/>
    <n v="0"/>
    <n v="0"/>
    <n v="548921"/>
    <n v="412792"/>
    <n v="202032"/>
    <n v="8269114"/>
    <n v="0"/>
    <n v="8269114"/>
  </r>
  <r>
    <x v="19"/>
    <s v="Banese"/>
    <x v="4"/>
    <n v="5531137"/>
    <n v="86814"/>
    <n v="1117931"/>
    <n v="1075583"/>
    <n v="2289728"/>
    <n v="-84719"/>
    <n v="2205009"/>
    <n v="0"/>
    <n v="0"/>
    <n v="0"/>
    <n v="0"/>
    <n v="0"/>
    <n v="518017"/>
    <n v="422045"/>
    <n v="105736"/>
    <n v="5531137"/>
    <n v="0"/>
    <n v="5531137"/>
  </r>
  <r>
    <x v="19"/>
    <s v="Banco do Brasil"/>
    <x v="5"/>
    <n v="1499877090"/>
    <n v="14237152"/>
    <n v="463709621"/>
    <n v="184141216"/>
    <n v="570454728"/>
    <n v="-34830375"/>
    <n v="535624353"/>
    <n v="47245"/>
    <n v="232556"/>
    <n v="77011"/>
    <n v="-4716"/>
    <n v="352097"/>
    <n v="188900169"/>
    <n v="77751506"/>
    <n v="35160976"/>
    <n v="1499877090"/>
    <n v="77011"/>
    <n v="1499800079"/>
  </r>
  <r>
    <x v="19"/>
    <s v="Caixa"/>
    <x v="5"/>
    <n v="1299710547"/>
    <n v="8041843"/>
    <n v="209210078"/>
    <n v="208762256"/>
    <n v="673924039"/>
    <n v="-34175156"/>
    <n v="639748883"/>
    <n v="0"/>
    <n v="0"/>
    <n v="0"/>
    <n v="0"/>
    <n v="0"/>
    <n v="81834502"/>
    <n v="138709718"/>
    <n v="13403267"/>
    <n v="1299710547"/>
    <n v="0"/>
    <n v="1299710547"/>
  </r>
  <r>
    <x v="19"/>
    <s v="BNDES"/>
    <x v="5"/>
    <n v="761698807"/>
    <n v="264619"/>
    <n v="54021897"/>
    <n v="115349633"/>
    <n v="274495627"/>
    <n v="-12703029"/>
    <n v="261792599"/>
    <n v="0"/>
    <n v="0"/>
    <n v="0"/>
    <n v="0"/>
    <n v="0"/>
    <n v="24239866"/>
    <n v="189269747"/>
    <n v="116760445"/>
    <n v="761698807"/>
    <n v="0"/>
    <n v="761698807"/>
  </r>
  <r>
    <x v="19"/>
    <s v="Banco do Nordeste"/>
    <x v="5"/>
    <n v="60003255"/>
    <n v="138500"/>
    <n v="6220699"/>
    <n v="39142029"/>
    <n v="9579622"/>
    <n v="-663341"/>
    <n v="8916280"/>
    <n v="0"/>
    <n v="0"/>
    <n v="0"/>
    <n v="0"/>
    <n v="0"/>
    <n v="4650173"/>
    <n v="704092"/>
    <n v="231483"/>
    <n v="60003255"/>
    <n v="0"/>
    <n v="60003255"/>
  </r>
  <r>
    <x v="19"/>
    <s v="Banco da Amazônia"/>
    <x v="5"/>
    <n v="20601754"/>
    <n v="58719"/>
    <n v="2649224"/>
    <n v="12650515"/>
    <n v="3309908"/>
    <n v="-331268"/>
    <n v="2978640"/>
    <n v="0"/>
    <n v="0"/>
    <n v="0"/>
    <n v="0"/>
    <n v="0"/>
    <n v="1664078"/>
    <n v="260583"/>
    <n v="339995"/>
    <n v="20601754"/>
    <n v="0"/>
    <n v="20601754"/>
  </r>
  <r>
    <x v="19"/>
    <s v="Bansicred"/>
    <x v="6"/>
    <n v="52403653"/>
    <n v="87373"/>
    <n v="10150005"/>
    <n v="9976164"/>
    <n v="10236376"/>
    <n v="-1665"/>
    <n v="10234711"/>
    <n v="0"/>
    <n v="0"/>
    <n v="0"/>
    <n v="0"/>
    <n v="0"/>
    <n v="2515884"/>
    <n v="19233542"/>
    <n v="205973"/>
    <n v="52403653"/>
    <n v="0"/>
    <n v="52403653"/>
  </r>
  <r>
    <x v="19"/>
    <s v="Bancoob"/>
    <x v="6"/>
    <n v="55352136"/>
    <n v="20819"/>
    <n v="16371156"/>
    <n v="14793919"/>
    <n v="4898776"/>
    <n v="-77881"/>
    <n v="4820895"/>
    <n v="0"/>
    <n v="0"/>
    <n v="0"/>
    <n v="0"/>
    <n v="0"/>
    <n v="4133964"/>
    <n v="14985529"/>
    <n v="225855"/>
    <n v="55352136"/>
    <n v="0"/>
    <n v="55352136"/>
  </r>
  <r>
    <x v="19"/>
    <s v="Cresol"/>
    <x v="6"/>
    <n v="3769393"/>
    <n v="4384"/>
    <n v="12728"/>
    <n v="975126"/>
    <n v="6483"/>
    <n v="-96"/>
    <n v="6387"/>
    <n v="0"/>
    <n v="0"/>
    <n v="0"/>
    <n v="0"/>
    <n v="0"/>
    <n v="2549"/>
    <n v="2721572"/>
    <n v="46649"/>
    <n v="3769393"/>
    <n v="0"/>
    <n v="3769393"/>
  </r>
  <r>
    <x v="20"/>
    <s v="Piauí Fomento"/>
    <x v="0"/>
    <n v="14930"/>
    <n v="4697"/>
    <n v="0"/>
    <n v="3865"/>
    <n v="6004"/>
    <n v="-551"/>
    <n v="5453"/>
    <n v="0"/>
    <n v="0"/>
    <n v="0"/>
    <n v="0"/>
    <n v="0"/>
    <n v="879"/>
    <n v="0"/>
    <n v="36"/>
    <n v="14930"/>
    <n v="0"/>
    <n v="14930"/>
  </r>
  <r>
    <x v="20"/>
    <s v="Desenvolve RR"/>
    <x v="0"/>
    <n v="8051"/>
    <n v="37"/>
    <n v="0"/>
    <n v="4669"/>
    <n v="1493"/>
    <n v="-239"/>
    <n v="1254"/>
    <n v="0"/>
    <n v="0"/>
    <n v="0"/>
    <n v="0"/>
    <n v="0"/>
    <n v="890"/>
    <n v="23"/>
    <n v="1178"/>
    <n v="8051"/>
    <n v="0"/>
    <n v="8051"/>
  </r>
  <r>
    <x v="20"/>
    <s v="Afap "/>
    <x v="0"/>
    <n v="12913"/>
    <n v="0"/>
    <n v="0"/>
    <n v="3005"/>
    <n v="10128"/>
    <n v="-2399"/>
    <n v="7729"/>
    <n v="0"/>
    <n v="0"/>
    <n v="0"/>
    <n v="0"/>
    <n v="0"/>
    <n v="1817"/>
    <n v="57"/>
    <n v="304"/>
    <n v="12913"/>
    <n v="0"/>
    <n v="12913"/>
  </r>
  <r>
    <x v="20"/>
    <s v="Ag Ft Tocantins"/>
    <x v="0"/>
    <n v="15901"/>
    <n v="18"/>
    <n v="0"/>
    <n v="6112"/>
    <n v="5476"/>
    <n v="-1078"/>
    <n v="4398"/>
    <n v="0"/>
    <n v="0"/>
    <n v="0"/>
    <n v="0"/>
    <n v="0"/>
    <n v="1"/>
    <n v="4855"/>
    <n v="516"/>
    <n v="15901"/>
    <n v="0"/>
    <n v="15901"/>
  </r>
  <r>
    <x v="20"/>
    <s v="Desenvolve MT"/>
    <x v="0"/>
    <n v="39163"/>
    <n v="9"/>
    <n v="0"/>
    <n v="14950"/>
    <n v="22416"/>
    <n v="-2714"/>
    <n v="19702"/>
    <n v="0"/>
    <n v="0"/>
    <n v="0"/>
    <n v="0"/>
    <n v="0"/>
    <n v="1702"/>
    <n v="155"/>
    <n v="2646"/>
    <n v="39163"/>
    <n v="0"/>
    <n v="39163"/>
  </r>
  <r>
    <x v="20"/>
    <s v="Desenvolve (Alagoas)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0"/>
    <s v="Age (Pernambuco)"/>
    <x v="0"/>
    <n v="53675"/>
    <n v="286"/>
    <n v="0"/>
    <n v="20444"/>
    <n v="33333"/>
    <n v="-1113"/>
    <n v="32220"/>
    <n v="0"/>
    <n v="0"/>
    <n v="0"/>
    <n v="0"/>
    <n v="0"/>
    <n v="223"/>
    <n v="1"/>
    <n v="500"/>
    <n v="53675"/>
    <n v="0"/>
    <n v="53675"/>
  </r>
  <r>
    <x v="20"/>
    <s v="AGN (Rio Grande do Norte)"/>
    <x v="0"/>
    <n v="72284"/>
    <n v="51"/>
    <n v="0"/>
    <n v="54227"/>
    <n v="16887"/>
    <n v="-1176"/>
    <n v="15711"/>
    <n v="0"/>
    <n v="0"/>
    <n v="0"/>
    <n v="0"/>
    <n v="0"/>
    <n v="607"/>
    <n v="527"/>
    <n v="1161"/>
    <n v="72284"/>
    <n v="0"/>
    <n v="72284"/>
  </r>
  <r>
    <x v="20"/>
    <s v="Goiás Fomento"/>
    <x v="0"/>
    <n v="243619"/>
    <n v="31"/>
    <n v="0"/>
    <n v="103669"/>
    <n v="98988"/>
    <n v="-6264"/>
    <n v="92724"/>
    <n v="0"/>
    <n v="0"/>
    <n v="0"/>
    <n v="0"/>
    <n v="0"/>
    <n v="34621"/>
    <n v="8198"/>
    <n v="4376"/>
    <n v="243619"/>
    <n v="0"/>
    <n v="243619"/>
  </r>
  <r>
    <x v="20"/>
    <s v="Afeam"/>
    <x v="0"/>
    <n v="271351"/>
    <n v="618"/>
    <n v="0"/>
    <n v="220420"/>
    <n v="18256"/>
    <n v="-8886"/>
    <n v="9369"/>
    <n v="0"/>
    <n v="0"/>
    <n v="0"/>
    <n v="0"/>
    <n v="0"/>
    <n v="3161"/>
    <n v="26995"/>
    <n v="10787"/>
    <n v="271351"/>
    <n v="0"/>
    <n v="271351"/>
  </r>
  <r>
    <x v="20"/>
    <s v="AgeRio"/>
    <x v="1"/>
    <n v="568453"/>
    <n v="27"/>
    <n v="0"/>
    <n v="309858"/>
    <n v="254150"/>
    <n v="-33678"/>
    <n v="220472"/>
    <n v="0"/>
    <n v="0"/>
    <n v="0"/>
    <n v="0"/>
    <n v="0"/>
    <n v="4225"/>
    <n v="22564"/>
    <n v="11308"/>
    <n v="568453"/>
    <n v="0"/>
    <n v="568453"/>
  </r>
  <r>
    <x v="20"/>
    <s v="Desenbahia"/>
    <x v="2"/>
    <n v="1209579"/>
    <n v="9081"/>
    <n v="272755"/>
    <n v="164492"/>
    <n v="689159"/>
    <n v="-27585"/>
    <n v="661574"/>
    <n v="0"/>
    <n v="0"/>
    <n v="0"/>
    <n v="0"/>
    <n v="0"/>
    <n v="21079"/>
    <n v="38055"/>
    <n v="42543"/>
    <n v="1209579"/>
    <n v="0"/>
    <n v="1209579"/>
  </r>
  <r>
    <x v="20"/>
    <s v="Desenvolve SP"/>
    <x v="2"/>
    <n v="1802158"/>
    <n v="4"/>
    <n v="0"/>
    <n v="481532"/>
    <n v="1268578"/>
    <n v="-83223"/>
    <n v="1185355"/>
    <n v="0"/>
    <n v="0"/>
    <n v="0"/>
    <n v="0"/>
    <n v="0"/>
    <n v="56674"/>
    <n v="44615"/>
    <n v="33977"/>
    <n v="1802158"/>
    <n v="0"/>
    <n v="1802158"/>
  </r>
  <r>
    <x v="20"/>
    <s v="Bandes"/>
    <x v="2"/>
    <n v="1114826"/>
    <n v="447"/>
    <n v="189465"/>
    <n v="294342"/>
    <n v="807627"/>
    <n v="-220300"/>
    <n v="587327"/>
    <n v="0"/>
    <n v="0"/>
    <n v="0"/>
    <n v="0"/>
    <n v="0"/>
    <n v="16003"/>
    <n v="17794"/>
    <n v="9448"/>
    <n v="1114826"/>
    <n v="0"/>
    <n v="1114826"/>
  </r>
  <r>
    <x v="20"/>
    <s v="Fomento Paraná"/>
    <x v="2"/>
    <n v="2115394"/>
    <n v="1"/>
    <n v="0"/>
    <n v="974030"/>
    <n v="1147246"/>
    <n v="-35028"/>
    <n v="1112217"/>
    <n v="0"/>
    <n v="0"/>
    <n v="0"/>
    <n v="0"/>
    <n v="0"/>
    <n v="27512"/>
    <n v="1247"/>
    <n v="388"/>
    <n v="2115394"/>
    <n v="0"/>
    <n v="2115394"/>
  </r>
  <r>
    <x v="20"/>
    <s v="Badesc"/>
    <x v="1"/>
    <n v="968605"/>
    <n v="41"/>
    <n v="0"/>
    <n v="261055"/>
    <n v="721959"/>
    <n v="-52776"/>
    <n v="669182"/>
    <n v="0"/>
    <n v="0"/>
    <n v="0"/>
    <n v="0"/>
    <n v="0"/>
    <n v="14472"/>
    <n v="20443"/>
    <n v="3412"/>
    <n v="968605"/>
    <n v="0"/>
    <n v="968605"/>
  </r>
  <r>
    <x v="20"/>
    <s v="Badesul"/>
    <x v="2"/>
    <n v="2668880"/>
    <n v="489"/>
    <n v="0"/>
    <n v="593927"/>
    <n v="1998069"/>
    <n v="-218550"/>
    <n v="1779519"/>
    <n v="0"/>
    <n v="0"/>
    <n v="0"/>
    <n v="0"/>
    <n v="0"/>
    <n v="258813"/>
    <n v="8810"/>
    <n v="27321"/>
    <n v="2668880"/>
    <n v="0"/>
    <n v="2668880"/>
  </r>
  <r>
    <x v="20"/>
    <s v="BDMG"/>
    <x v="3"/>
    <n v="6141409"/>
    <n v="9103"/>
    <n v="81208"/>
    <n v="1087004"/>
    <n v="4488223"/>
    <n v="-432349"/>
    <n v="4055874"/>
    <n v="0"/>
    <n v="0"/>
    <n v="0"/>
    <n v="0"/>
    <n v="0"/>
    <n v="821288"/>
    <n v="54574"/>
    <n v="32359"/>
    <n v="6141409"/>
    <n v="0"/>
    <n v="6141409"/>
  </r>
  <r>
    <x v="20"/>
    <s v="BRDE"/>
    <x v="3"/>
    <n v="16871798"/>
    <n v="25"/>
    <n v="0"/>
    <n v="3065033"/>
    <n v="13497209"/>
    <n v="-316526"/>
    <n v="13180683"/>
    <n v="0"/>
    <n v="0"/>
    <n v="0"/>
    <n v="0"/>
    <n v="0"/>
    <n v="506896"/>
    <n v="65190"/>
    <n v="53971"/>
    <n v="16871798"/>
    <n v="0"/>
    <n v="16871798"/>
  </r>
  <r>
    <x v="20"/>
    <s v="Banrisul"/>
    <x v="4"/>
    <n v="80992089"/>
    <n v="1161173"/>
    <n v="1011687"/>
    <n v="24638393"/>
    <n v="32979599"/>
    <n v="-2510760"/>
    <n v="30468839"/>
    <n v="160"/>
    <n v="70940"/>
    <n v="39618"/>
    <n v="-2524"/>
    <n v="108195"/>
    <n v="7088129"/>
    <n v="13782716"/>
    <n v="2772575"/>
    <n v="81031707"/>
    <n v="39618"/>
    <n v="80992089"/>
  </r>
  <r>
    <x v="20"/>
    <s v="Banestes"/>
    <x v="4"/>
    <n v="23560288"/>
    <n v="253326"/>
    <n v="7431837"/>
    <n v="10201724"/>
    <n v="3835288"/>
    <n v="-275912"/>
    <n v="3559375"/>
    <n v="0"/>
    <n v="9747"/>
    <n v="5286"/>
    <n v="-22"/>
    <n v="15011"/>
    <n v="895951"/>
    <n v="890727"/>
    <n v="317624"/>
    <n v="23565574"/>
    <n v="5286"/>
    <n v="23560288"/>
  </r>
  <r>
    <x v="20"/>
    <s v="BRB"/>
    <x v="4"/>
    <n v="16667239"/>
    <n v="139845"/>
    <n v="430486"/>
    <n v="3312686"/>
    <n v="10376808"/>
    <n v="-371023"/>
    <n v="10005785"/>
    <n v="0"/>
    <n v="0"/>
    <n v="0"/>
    <n v="0"/>
    <n v="0"/>
    <n v="1449973"/>
    <n v="780486"/>
    <n v="547979"/>
    <n v="16667239"/>
    <n v="0"/>
    <n v="16667239"/>
  </r>
  <r>
    <x v="20"/>
    <s v="Banpará "/>
    <x v="4"/>
    <n v="8793048"/>
    <n v="210161"/>
    <n v="1060968"/>
    <n v="957911"/>
    <n v="5336201"/>
    <n v="-145246"/>
    <n v="5190955"/>
    <n v="0"/>
    <n v="0"/>
    <n v="0"/>
    <n v="0"/>
    <n v="0"/>
    <n v="586647"/>
    <n v="588053"/>
    <n v="198352"/>
    <n v="8793048"/>
    <n v="0"/>
    <n v="8793048"/>
  </r>
  <r>
    <x v="20"/>
    <s v="Banese"/>
    <x v="4"/>
    <n v="5534274"/>
    <n v="93261"/>
    <n v="862246"/>
    <n v="1080593"/>
    <n v="2533473"/>
    <n v="-113100"/>
    <n v="2420373"/>
    <n v="0"/>
    <n v="0"/>
    <n v="0"/>
    <n v="0"/>
    <n v="0"/>
    <n v="541725"/>
    <n v="430037"/>
    <n v="106038"/>
    <n v="5534274"/>
    <n v="0"/>
    <n v="5534274"/>
  </r>
  <r>
    <x v="20"/>
    <s v="Banco do Brasil"/>
    <x v="5"/>
    <n v="1473282136"/>
    <n v="14706235"/>
    <n v="425463234"/>
    <n v="198323993"/>
    <n v="566647869"/>
    <n v="-37751311"/>
    <n v="528896558"/>
    <n v="36366"/>
    <n v="226650"/>
    <n v="71705"/>
    <n v="-3782"/>
    <n v="330939"/>
    <n v="196336589"/>
    <n v="76247641"/>
    <n v="33048651"/>
    <n v="1473353841"/>
    <n v="71705"/>
    <n v="1473282136"/>
  </r>
  <r>
    <x v="20"/>
    <s v="Caixa"/>
    <x v="5"/>
    <n v="1293481745"/>
    <n v="13058016"/>
    <n v="180434703"/>
    <n v="213255599"/>
    <n v="683657340"/>
    <n v="-34373778"/>
    <n v="649283562"/>
    <n v="0"/>
    <n v="0"/>
    <n v="0"/>
    <n v="0"/>
    <n v="0"/>
    <n v="90065409"/>
    <n v="133314563"/>
    <n v="14069894"/>
    <n v="1293481745"/>
    <n v="0"/>
    <n v="1293481745"/>
  </r>
  <r>
    <x v="20"/>
    <s v="BNDES"/>
    <x v="5"/>
    <n v="739788328"/>
    <n v="717"/>
    <n v="47477149"/>
    <n v="111918808"/>
    <n v="261067498"/>
    <n v="-12972934"/>
    <n v="248094565"/>
    <n v="0"/>
    <n v="0"/>
    <n v="0"/>
    <n v="0"/>
    <n v="0"/>
    <n v="29036412"/>
    <n v="181537972"/>
    <n v="121722705"/>
    <n v="739788328"/>
    <n v="0"/>
    <n v="739788328"/>
  </r>
  <r>
    <x v="20"/>
    <s v="Banco do Nordeste"/>
    <x v="5"/>
    <n v="58630771"/>
    <n v="168525"/>
    <n v="3376358"/>
    <n v="39690024"/>
    <n v="10035283"/>
    <n v="-604169"/>
    <n v="9431114"/>
    <n v="0"/>
    <n v="0"/>
    <n v="0"/>
    <n v="0"/>
    <n v="0"/>
    <n v="5100772"/>
    <n v="631506"/>
    <n v="232473"/>
    <n v="58630771"/>
    <n v="0"/>
    <n v="58630771"/>
  </r>
  <r>
    <x v="20"/>
    <s v="Banco da Amazônia"/>
    <x v="5"/>
    <n v="20478841"/>
    <n v="56335"/>
    <n v="2398431"/>
    <n v="12551020"/>
    <n v="3521876"/>
    <n v="-371440"/>
    <n v="3150435"/>
    <n v="0"/>
    <n v="0"/>
    <n v="0"/>
    <n v="0"/>
    <n v="0"/>
    <n v="1792189"/>
    <n v="250284"/>
    <n v="280147"/>
    <n v="20478841"/>
    <n v="0"/>
    <n v="20478841"/>
  </r>
  <r>
    <x v="20"/>
    <s v="Bansicred"/>
    <x v="6"/>
    <n v="56444922"/>
    <n v="177838"/>
    <n v="7465018"/>
    <n v="13196729"/>
    <n v="11690545"/>
    <n v="-3717"/>
    <n v="11686828"/>
    <n v="0"/>
    <n v="0"/>
    <n v="0"/>
    <n v="0"/>
    <n v="0"/>
    <n v="3005945"/>
    <n v="20702421"/>
    <n v="210142"/>
    <n v="56444922"/>
    <n v="0"/>
    <n v="56444922"/>
  </r>
  <r>
    <x v="20"/>
    <s v="Bancoob"/>
    <x v="6"/>
    <n v="53777994"/>
    <n v="17383"/>
    <n v="11819389"/>
    <n v="18010447"/>
    <n v="5243171"/>
    <n v="-87531"/>
    <n v="5155640"/>
    <n v="0"/>
    <n v="0"/>
    <n v="0"/>
    <n v="0"/>
    <n v="0"/>
    <n v="4803559"/>
    <n v="13740408"/>
    <n v="231168"/>
    <n v="53777994"/>
    <n v="0"/>
    <n v="53777994"/>
  </r>
  <r>
    <x v="20"/>
    <s v="Cresol"/>
    <x v="6"/>
    <n v="3890155"/>
    <n v="97"/>
    <n v="11566"/>
    <n v="884832"/>
    <n v="19234"/>
    <n v="-114"/>
    <n v="19121"/>
    <n v="0"/>
    <n v="0"/>
    <n v="0"/>
    <n v="0"/>
    <n v="0"/>
    <n v="2476"/>
    <n v="2924884"/>
    <n v="47180"/>
    <n v="3890155"/>
    <n v="0"/>
    <n v="3890155"/>
  </r>
  <r>
    <x v="21"/>
    <s v="Piauí Fomento"/>
    <x v="0"/>
    <n v="19804"/>
    <n v="315"/>
    <n v="0"/>
    <n v="6560"/>
    <n v="7190"/>
    <n v="-612"/>
    <n v="6578"/>
    <n v="0"/>
    <n v="0"/>
    <n v="0"/>
    <n v="0"/>
    <n v="0"/>
    <n v="6299"/>
    <n v="6"/>
    <n v="46"/>
    <n v="19804"/>
    <n v="0"/>
    <n v="19804"/>
  </r>
  <r>
    <x v="21"/>
    <s v="Desenvolve RR"/>
    <x v="0"/>
    <n v="8189"/>
    <n v="27"/>
    <n v="0"/>
    <n v="5376"/>
    <n v="1319"/>
    <n v="-182"/>
    <n v="1136"/>
    <n v="0"/>
    <n v="0"/>
    <n v="0"/>
    <n v="0"/>
    <n v="0"/>
    <n v="513"/>
    <n v="19"/>
    <n v="1117"/>
    <n v="8189"/>
    <n v="0"/>
    <n v="8189"/>
  </r>
  <r>
    <x v="21"/>
    <s v="Afap "/>
    <x v="0"/>
    <n v="14224"/>
    <n v="0"/>
    <n v="0"/>
    <n v="4686"/>
    <n v="9351"/>
    <n v="-2272"/>
    <n v="7079"/>
    <n v="0"/>
    <n v="0"/>
    <n v="0"/>
    <n v="0"/>
    <n v="0"/>
    <n v="2115"/>
    <n v="62"/>
    <n v="283"/>
    <n v="14224"/>
    <n v="0"/>
    <n v="14224"/>
  </r>
  <r>
    <x v="21"/>
    <s v="Ag Ft Tocantins"/>
    <x v="0"/>
    <n v="15590"/>
    <n v="5"/>
    <n v="0"/>
    <n v="5851"/>
    <n v="4828"/>
    <n v="-433"/>
    <n v="4394"/>
    <n v="0"/>
    <n v="0"/>
    <n v="0"/>
    <n v="0"/>
    <n v="0"/>
    <n v="3"/>
    <n v="4851"/>
    <n v="484"/>
    <n v="15590"/>
    <n v="0"/>
    <n v="15590"/>
  </r>
  <r>
    <x v="21"/>
    <s v="Desenvolve MT"/>
    <x v="0"/>
    <n v="38703"/>
    <n v="75"/>
    <n v="0"/>
    <n v="14841"/>
    <n v="21448"/>
    <n v="-2557"/>
    <n v="18891"/>
    <n v="0"/>
    <n v="0"/>
    <n v="0"/>
    <n v="0"/>
    <n v="0"/>
    <n v="2053"/>
    <n v="158"/>
    <n v="2685"/>
    <n v="38703"/>
    <n v="0"/>
    <n v="38703"/>
  </r>
  <r>
    <x v="21"/>
    <s v="Desenvolve (Alagoas)"/>
    <x v="0"/>
    <n v="57772"/>
    <n v="57"/>
    <n v="0"/>
    <n v="43771"/>
    <n v="11931"/>
    <n v="-2757"/>
    <n v="9174"/>
    <n v="0"/>
    <n v="0"/>
    <n v="0"/>
    <n v="0"/>
    <n v="0"/>
    <n v="1480"/>
    <n v="4"/>
    <n v="3286"/>
    <n v="57772"/>
    <n v="0"/>
    <n v="57772"/>
  </r>
  <r>
    <x v="21"/>
    <s v="Age (Pernambuco)"/>
    <x v="0"/>
    <n v="59396"/>
    <n v="41"/>
    <n v="0"/>
    <n v="24333"/>
    <n v="35854"/>
    <n v="-1289"/>
    <n v="34564"/>
    <n v="0"/>
    <n v="0"/>
    <n v="0"/>
    <n v="0"/>
    <n v="0"/>
    <n v="119"/>
    <n v="2"/>
    <n v="337"/>
    <n v="59396"/>
    <n v="0"/>
    <n v="59396"/>
  </r>
  <r>
    <x v="21"/>
    <s v="AGN (Rio Grande do Norte)"/>
    <x v="0"/>
    <n v="72048"/>
    <n v="138"/>
    <n v="0"/>
    <n v="51154"/>
    <n v="16412"/>
    <n v="-1142"/>
    <n v="15270"/>
    <n v="0"/>
    <n v="0"/>
    <n v="0"/>
    <n v="0"/>
    <n v="0"/>
    <n v="1043"/>
    <n v="3303"/>
    <n v="1140"/>
    <n v="72048"/>
    <n v="0"/>
    <n v="72048"/>
  </r>
  <r>
    <x v="21"/>
    <s v="Goiás Fomento"/>
    <x v="0"/>
    <n v="246805"/>
    <n v="32"/>
    <n v="0"/>
    <n v="106053"/>
    <n v="100383"/>
    <n v="-6380"/>
    <n v="94003"/>
    <n v="0"/>
    <n v="0"/>
    <n v="0"/>
    <n v="0"/>
    <n v="0"/>
    <n v="33884"/>
    <n v="8518"/>
    <n v="4315"/>
    <n v="246805"/>
    <n v="0"/>
    <n v="246805"/>
  </r>
  <r>
    <x v="21"/>
    <s v="Afeam"/>
    <x v="0"/>
    <n v="290590"/>
    <n v="203"/>
    <n v="0"/>
    <n v="240266"/>
    <n v="18485"/>
    <n v="-10577"/>
    <n v="7908"/>
    <n v="0"/>
    <n v="0"/>
    <n v="0"/>
    <n v="0"/>
    <n v="0"/>
    <n v="4451"/>
    <n v="27046"/>
    <n v="10716"/>
    <n v="290590"/>
    <n v="0"/>
    <n v="290590"/>
  </r>
  <r>
    <x v="21"/>
    <s v="AgeRio"/>
    <x v="1"/>
    <n v="570718"/>
    <n v="10013"/>
    <n v="0"/>
    <n v="292830"/>
    <n v="255251"/>
    <n v="-24802"/>
    <n v="230448"/>
    <n v="0"/>
    <n v="0"/>
    <n v="0"/>
    <n v="0"/>
    <n v="0"/>
    <n v="4069"/>
    <n v="22595"/>
    <n v="10763"/>
    <n v="570718"/>
    <n v="0"/>
    <n v="570718"/>
  </r>
  <r>
    <x v="21"/>
    <s v="Desenbahia"/>
    <x v="2"/>
    <n v="1228241"/>
    <n v="113"/>
    <n v="369515"/>
    <n v="157691"/>
    <n v="629001"/>
    <n v="-29297"/>
    <n v="599704"/>
    <n v="0"/>
    <n v="0"/>
    <n v="0"/>
    <n v="0"/>
    <n v="0"/>
    <n v="20770"/>
    <n v="38351"/>
    <n v="42097"/>
    <n v="1228241"/>
    <n v="0"/>
    <n v="1228241"/>
  </r>
  <r>
    <x v="21"/>
    <s v="Desenvolve SP"/>
    <x v="2"/>
    <n v="1796394"/>
    <n v="16"/>
    <n v="0"/>
    <n v="471778"/>
    <n v="1281227"/>
    <n v="-92764"/>
    <n v="1188464"/>
    <n v="0"/>
    <n v="0"/>
    <n v="0"/>
    <n v="0"/>
    <n v="0"/>
    <n v="56104"/>
    <n v="46228"/>
    <n v="33804"/>
    <n v="1796394"/>
    <n v="0"/>
    <n v="1796394"/>
  </r>
  <r>
    <x v="21"/>
    <s v="Bandes"/>
    <x v="2"/>
    <n v="1109777"/>
    <n v="374"/>
    <n v="189962"/>
    <n v="309406"/>
    <n v="758954"/>
    <n v="-201295"/>
    <n v="557660"/>
    <n v="0"/>
    <n v="0"/>
    <n v="0"/>
    <n v="0"/>
    <n v="0"/>
    <n v="18140"/>
    <n v="24730"/>
    <n v="9506"/>
    <n v="1109777"/>
    <n v="0"/>
    <n v="1109777"/>
  </r>
  <r>
    <x v="21"/>
    <s v="Fomento Paraná"/>
    <x v="2"/>
    <n v="2128298"/>
    <n v="7"/>
    <n v="0"/>
    <n v="1013594"/>
    <n v="1118651"/>
    <n v="-33404"/>
    <n v="1085248"/>
    <n v="0"/>
    <n v="0"/>
    <n v="0"/>
    <n v="0"/>
    <n v="0"/>
    <n v="27775"/>
    <n v="1311"/>
    <n v="362"/>
    <n v="2128298"/>
    <n v="0"/>
    <n v="2128298"/>
  </r>
  <r>
    <x v="21"/>
    <s v="Badesc"/>
    <x v="1"/>
    <n v="954245"/>
    <n v="13"/>
    <n v="0"/>
    <n v="257019"/>
    <n v="715153"/>
    <n v="-55757"/>
    <n v="659396"/>
    <n v="0"/>
    <n v="0"/>
    <n v="0"/>
    <n v="0"/>
    <n v="0"/>
    <n v="13959"/>
    <n v="20527"/>
    <n v="3331"/>
    <n v="954245"/>
    <n v="0"/>
    <n v="954245"/>
  </r>
  <r>
    <x v="21"/>
    <s v="Badesul"/>
    <x v="2"/>
    <n v="2631596"/>
    <n v="119"/>
    <n v="0"/>
    <n v="581026"/>
    <n v="1933998"/>
    <n v="-177042"/>
    <n v="1756956"/>
    <n v="0"/>
    <n v="0"/>
    <n v="0"/>
    <n v="0"/>
    <n v="0"/>
    <n v="257664"/>
    <n v="8810"/>
    <n v="27021"/>
    <n v="2631596"/>
    <n v="0"/>
    <n v="2631596"/>
  </r>
  <r>
    <x v="21"/>
    <s v="BDMG"/>
    <x v="3"/>
    <n v="6140628"/>
    <n v="16687"/>
    <n v="99918"/>
    <n v="1077970"/>
    <n v="4453716"/>
    <n v="-425957"/>
    <n v="4027759"/>
    <n v="0"/>
    <n v="0"/>
    <n v="0"/>
    <n v="0"/>
    <n v="0"/>
    <n v="824700"/>
    <n v="60784"/>
    <n v="32811"/>
    <n v="6140628"/>
    <n v="0"/>
    <n v="6140628"/>
  </r>
  <r>
    <x v="21"/>
    <s v="BRDE"/>
    <x v="3"/>
    <n v="16718417"/>
    <n v="327"/>
    <n v="0"/>
    <n v="2921055"/>
    <n v="13461899"/>
    <n v="-338621"/>
    <n v="13123278"/>
    <n v="0"/>
    <n v="0"/>
    <n v="0"/>
    <n v="0"/>
    <n v="0"/>
    <n v="547886"/>
    <n v="71912"/>
    <n v="53959"/>
    <n v="16718417"/>
    <n v="0"/>
    <n v="16718417"/>
  </r>
  <r>
    <x v="21"/>
    <s v="Banrisul"/>
    <x v="4"/>
    <n v="82933340"/>
    <n v="981446"/>
    <n v="7170459"/>
    <n v="25618079"/>
    <n v="33193366"/>
    <n v="-2551977"/>
    <n v="30641389"/>
    <n v="154"/>
    <n v="67684"/>
    <n v="38480"/>
    <n v="-3534"/>
    <n v="102785"/>
    <n v="7366953"/>
    <n v="8258154"/>
    <n v="2832555"/>
    <n v="82971820"/>
    <n v="38480"/>
    <n v="82933340"/>
  </r>
  <r>
    <x v="21"/>
    <s v="Banestes"/>
    <x v="4"/>
    <n v="27050336"/>
    <n v="264269"/>
    <n v="10290265"/>
    <n v="10462167"/>
    <n v="4139073"/>
    <n v="-275535"/>
    <n v="3863538"/>
    <n v="0"/>
    <n v="9552"/>
    <n v="5814"/>
    <n v="-19"/>
    <n v="15347"/>
    <n v="939231"/>
    <n v="912697"/>
    <n v="308636"/>
    <n v="27056150"/>
    <n v="5814"/>
    <n v="27050336"/>
  </r>
  <r>
    <x v="21"/>
    <s v="BRB"/>
    <x v="4"/>
    <n v="17594235"/>
    <n v="148266"/>
    <n v="83566"/>
    <n v="3477887"/>
    <n v="11470556"/>
    <n v="-369388"/>
    <n v="11101168"/>
    <n v="0"/>
    <n v="0"/>
    <n v="0"/>
    <n v="0"/>
    <n v="0"/>
    <n v="1443370"/>
    <n v="757709"/>
    <n v="582269"/>
    <n v="17594235"/>
    <n v="0"/>
    <n v="17594235"/>
  </r>
  <r>
    <x v="21"/>
    <s v="Banpará "/>
    <x v="4"/>
    <n v="9368051"/>
    <n v="229187"/>
    <n v="1344684"/>
    <n v="936783"/>
    <n v="5753493"/>
    <n v="-147819"/>
    <n v="5605674"/>
    <n v="0"/>
    <n v="0"/>
    <n v="0"/>
    <n v="0"/>
    <n v="0"/>
    <n v="588628"/>
    <n v="464936"/>
    <n v="198159"/>
    <n v="9368051"/>
    <n v="0"/>
    <n v="9368051"/>
  </r>
  <r>
    <x v="21"/>
    <s v="Banese"/>
    <x v="4"/>
    <n v="5848287"/>
    <n v="91314"/>
    <n v="1154504"/>
    <n v="1090152"/>
    <n v="2569906"/>
    <n v="-116546"/>
    <n v="2453360"/>
    <n v="0"/>
    <n v="0"/>
    <n v="0"/>
    <n v="0"/>
    <n v="0"/>
    <n v="524519"/>
    <n v="428770"/>
    <n v="105669"/>
    <n v="5848287"/>
    <n v="0"/>
    <n v="5848287"/>
  </r>
  <r>
    <x v="21"/>
    <s v="Banco do Brasil"/>
    <x v="5"/>
    <n v="1581652548"/>
    <n v="15171888"/>
    <n v="503661432"/>
    <n v="189330577"/>
    <n v="600775675"/>
    <n v="-39915993"/>
    <n v="560859682"/>
    <n v="34404"/>
    <n v="228259"/>
    <n v="75303"/>
    <n v="-3864"/>
    <n v="334103"/>
    <n v="204641190"/>
    <n v="73059837"/>
    <n v="34669142"/>
    <n v="1581727851"/>
    <n v="75303"/>
    <n v="1581652548"/>
  </r>
  <r>
    <x v="21"/>
    <s v="Caixa"/>
    <x v="5"/>
    <n v="1314428681"/>
    <n v="11207090"/>
    <n v="202365377"/>
    <n v="218996390"/>
    <n v="690609067"/>
    <n v="-34182011"/>
    <n v="656427056"/>
    <n v="0"/>
    <n v="0"/>
    <n v="0"/>
    <n v="0"/>
    <n v="0"/>
    <n v="87673046"/>
    <n v="123243793"/>
    <n v="14515928"/>
    <n v="1314428681"/>
    <n v="0"/>
    <n v="1314428681"/>
  </r>
  <r>
    <x v="21"/>
    <s v="BNDES"/>
    <x v="5"/>
    <n v="740643258"/>
    <n v="5710"/>
    <n v="95170697"/>
    <n v="80294190"/>
    <n v="263656361"/>
    <n v="-14716710"/>
    <n v="248939651"/>
    <n v="0"/>
    <n v="0"/>
    <n v="0"/>
    <n v="0"/>
    <n v="0"/>
    <n v="27458503"/>
    <n v="182907221"/>
    <n v="105867284"/>
    <n v="740643258"/>
    <n v="0"/>
    <n v="740643258"/>
  </r>
  <r>
    <x v="21"/>
    <s v="Banco do Nordeste"/>
    <x v="5"/>
    <n v="59121464"/>
    <n v="168291"/>
    <n v="3528432"/>
    <n v="40010109"/>
    <n v="9800211"/>
    <n v="-539769"/>
    <n v="9260442"/>
    <n v="0"/>
    <n v="0"/>
    <n v="0"/>
    <n v="0"/>
    <n v="0"/>
    <n v="5247836"/>
    <n v="668124"/>
    <n v="238230"/>
    <n v="59121464"/>
    <n v="0"/>
    <n v="59121464"/>
  </r>
  <r>
    <x v="21"/>
    <s v="Banco da Amazônia"/>
    <x v="5"/>
    <n v="20529080"/>
    <n v="79222"/>
    <n v="1707437"/>
    <n v="13200886"/>
    <n v="3499841"/>
    <n v="-380743"/>
    <n v="3119097"/>
    <n v="0"/>
    <n v="0"/>
    <n v="0"/>
    <n v="0"/>
    <n v="0"/>
    <n v="1823798"/>
    <n v="336554"/>
    <n v="262085"/>
    <n v="20529080"/>
    <n v="0"/>
    <n v="20529080"/>
  </r>
  <r>
    <x v="21"/>
    <s v="Bansicred"/>
    <x v="6"/>
    <n v="66620855"/>
    <n v="151836"/>
    <n v="13881429"/>
    <n v="16149707"/>
    <n v="12039496"/>
    <n v="-7276"/>
    <n v="12032220"/>
    <n v="0"/>
    <n v="0"/>
    <n v="0"/>
    <n v="0"/>
    <n v="0"/>
    <n v="2903223"/>
    <n v="21289260"/>
    <n v="213181"/>
    <n v="66620855"/>
    <n v="0"/>
    <n v="66620855"/>
  </r>
  <r>
    <x v="21"/>
    <s v="Bancoob"/>
    <x v="6"/>
    <n v="56734864"/>
    <n v="37158"/>
    <n v="16058326"/>
    <n v="16613002"/>
    <n v="5559694"/>
    <n v="-99765"/>
    <n v="5459929"/>
    <n v="0"/>
    <n v="0"/>
    <n v="0"/>
    <n v="0"/>
    <n v="0"/>
    <n v="4545555"/>
    <n v="13781460"/>
    <n v="239432"/>
    <n v="56734864"/>
    <n v="0"/>
    <n v="56734864"/>
  </r>
  <r>
    <x v="21"/>
    <s v="Cresol"/>
    <x v="6"/>
    <n v="4156310"/>
    <n v="43"/>
    <n v="0"/>
    <n v="998248"/>
    <n v="27330"/>
    <n v="-211"/>
    <n v="27119"/>
    <n v="0"/>
    <n v="0"/>
    <n v="0"/>
    <n v="0"/>
    <n v="0"/>
    <n v="2077"/>
    <n v="3082202"/>
    <n v="46621"/>
    <n v="4156310"/>
    <n v="0"/>
    <n v="4156310"/>
  </r>
  <r>
    <x v="22"/>
    <s v="Piauí Fomento"/>
    <x v="0"/>
    <n v="14758"/>
    <n v="180"/>
    <n v="0"/>
    <n v="5290"/>
    <n v="8195"/>
    <n v="-718"/>
    <n v="7476"/>
    <n v="0"/>
    <n v="0"/>
    <n v="0"/>
    <n v="0"/>
    <n v="0"/>
    <n v="1763"/>
    <n v="5"/>
    <n v="44"/>
    <n v="14758"/>
    <n v="0"/>
    <n v="14758"/>
  </r>
  <r>
    <x v="22"/>
    <s v="Desenvolve RR"/>
    <x v="0"/>
    <n v="7981"/>
    <n v="18"/>
    <n v="0"/>
    <n v="5376"/>
    <n v="1208"/>
    <n v="-196"/>
    <n v="1012"/>
    <n v="0"/>
    <n v="0"/>
    <n v="0"/>
    <n v="0"/>
    <n v="0"/>
    <n v="499"/>
    <n v="12"/>
    <n v="1065"/>
    <n v="7981"/>
    <n v="0"/>
    <n v="7981"/>
  </r>
  <r>
    <x v="22"/>
    <s v="Afap "/>
    <x v="0"/>
    <n v="13055"/>
    <n v="0"/>
    <n v="0"/>
    <n v="4455"/>
    <n v="7696"/>
    <n v="-2280"/>
    <n v="5416"/>
    <n v="0"/>
    <n v="0"/>
    <n v="0"/>
    <n v="0"/>
    <n v="0"/>
    <n v="2864"/>
    <n v="59"/>
    <n v="261"/>
    <n v="13055"/>
    <n v="0"/>
    <n v="13055"/>
  </r>
  <r>
    <x v="22"/>
    <s v="Ag Ft Tocantins"/>
    <x v="0"/>
    <n v="27208"/>
    <n v="14"/>
    <n v="0"/>
    <n v="16093"/>
    <n v="6564"/>
    <n v="-848"/>
    <n v="5716"/>
    <n v="0"/>
    <n v="0"/>
    <n v="0"/>
    <n v="0"/>
    <n v="0"/>
    <n v="64"/>
    <n v="4847"/>
    <n v="474"/>
    <n v="27208"/>
    <n v="0"/>
    <n v="27208"/>
  </r>
  <r>
    <x v="22"/>
    <s v="Desenvolve MT"/>
    <x v="0"/>
    <n v="49167"/>
    <n v="31"/>
    <n v="0"/>
    <n v="25566"/>
    <n v="22234"/>
    <n v="-3523"/>
    <n v="18712"/>
    <n v="0"/>
    <n v="0"/>
    <n v="0"/>
    <n v="0"/>
    <n v="0"/>
    <n v="2053"/>
    <n v="121"/>
    <n v="2684"/>
    <n v="49167"/>
    <n v="0"/>
    <n v="49167"/>
  </r>
  <r>
    <x v="22"/>
    <s v="Desenvolve (Alagoas)"/>
    <x v="0"/>
    <n v="56079"/>
    <n v="83"/>
    <n v="0"/>
    <n v="42577"/>
    <n v="10992"/>
    <n v="-2672"/>
    <n v="8320"/>
    <n v="0"/>
    <n v="0"/>
    <n v="0"/>
    <n v="0"/>
    <n v="0"/>
    <n v="1969"/>
    <n v="3"/>
    <n v="3126"/>
    <n v="56079"/>
    <n v="0"/>
    <n v="56079"/>
  </r>
  <r>
    <x v="22"/>
    <s v="Age (Pernambuco)"/>
    <x v="0"/>
    <n v="56050"/>
    <n v="75"/>
    <n v="0"/>
    <n v="21398"/>
    <n v="34998"/>
    <n v="-817"/>
    <n v="34181"/>
    <n v="0"/>
    <n v="0"/>
    <n v="0"/>
    <n v="0"/>
    <n v="0"/>
    <n v="181"/>
    <n v="35"/>
    <n v="180"/>
    <n v="56050"/>
    <n v="0"/>
    <n v="56050"/>
  </r>
  <r>
    <x v="22"/>
    <s v="AGN (Rio Grande do Norte)"/>
    <x v="0"/>
    <n v="78289"/>
    <n v="116"/>
    <n v="0"/>
    <n v="58478"/>
    <n v="17988"/>
    <n v="-1454"/>
    <n v="16534"/>
    <n v="0"/>
    <n v="0"/>
    <n v="0"/>
    <n v="0"/>
    <n v="0"/>
    <n v="1472"/>
    <n v="531"/>
    <n v="1157"/>
    <n v="78289"/>
    <n v="0"/>
    <n v="78289"/>
  </r>
  <r>
    <x v="22"/>
    <s v="Goiás Fomento"/>
    <x v="0"/>
    <n v="281473"/>
    <n v="27"/>
    <n v="0"/>
    <n v="140405"/>
    <n v="103789"/>
    <n v="-10425"/>
    <n v="93364"/>
    <n v="0"/>
    <n v="0"/>
    <n v="0"/>
    <n v="0"/>
    <n v="0"/>
    <n v="34943"/>
    <n v="8441"/>
    <n v="4293"/>
    <n v="281473"/>
    <n v="0"/>
    <n v="281473"/>
  </r>
  <r>
    <x v="22"/>
    <s v="Afeam"/>
    <x v="0"/>
    <n v="277991"/>
    <n v="371"/>
    <n v="0"/>
    <n v="218719"/>
    <n v="26960"/>
    <n v="-10637"/>
    <n v="16323"/>
    <n v="0"/>
    <n v="0"/>
    <n v="0"/>
    <n v="0"/>
    <n v="0"/>
    <n v="4854"/>
    <n v="27040"/>
    <n v="10684"/>
    <n v="277991"/>
    <n v="0"/>
    <n v="277991"/>
  </r>
  <r>
    <x v="22"/>
    <s v="AgeRio"/>
    <x v="1"/>
    <n v="608823"/>
    <n v="15"/>
    <n v="0"/>
    <n v="315547"/>
    <n v="283087"/>
    <n v="-25379"/>
    <n v="257708"/>
    <n v="0"/>
    <n v="0"/>
    <n v="0"/>
    <n v="0"/>
    <n v="0"/>
    <n v="5436"/>
    <n v="20067"/>
    <n v="10050"/>
    <n v="608823"/>
    <n v="0"/>
    <n v="608823"/>
  </r>
  <r>
    <x v="22"/>
    <s v="Desenbahia"/>
    <x v="2"/>
    <n v="1121463"/>
    <n v="102"/>
    <n v="290810"/>
    <n v="157392"/>
    <n v="601731"/>
    <n v="-30719"/>
    <n v="571012"/>
    <n v="0"/>
    <n v="0"/>
    <n v="0"/>
    <n v="0"/>
    <n v="0"/>
    <n v="22386"/>
    <n v="38262"/>
    <n v="41499"/>
    <n v="1121463"/>
    <n v="0"/>
    <n v="1121463"/>
  </r>
  <r>
    <x v="22"/>
    <s v="Desenvolve SP"/>
    <x v="2"/>
    <n v="1937506"/>
    <n v="65"/>
    <n v="0"/>
    <n v="415443"/>
    <n v="1440873"/>
    <n v="-97803"/>
    <n v="1343070"/>
    <n v="0"/>
    <n v="0"/>
    <n v="0"/>
    <n v="0"/>
    <n v="0"/>
    <n v="102015"/>
    <n v="44039"/>
    <n v="32873"/>
    <n v="1937506"/>
    <n v="0"/>
    <n v="1937506"/>
  </r>
  <r>
    <x v="22"/>
    <s v="Bandes"/>
    <x v="2"/>
    <n v="1157008"/>
    <n v="561"/>
    <n v="238384"/>
    <n v="295127"/>
    <n v="718399"/>
    <n v="-145108"/>
    <n v="573291"/>
    <n v="0"/>
    <n v="0"/>
    <n v="0"/>
    <n v="0"/>
    <n v="0"/>
    <n v="15064"/>
    <n v="24758"/>
    <n v="9824"/>
    <n v="1157008"/>
    <n v="0"/>
    <n v="1157008"/>
  </r>
  <r>
    <x v="22"/>
    <s v="Fomento Paraná"/>
    <x v="2"/>
    <n v="2183530"/>
    <n v="1"/>
    <n v="0"/>
    <n v="1001783"/>
    <n v="1185569"/>
    <n v="-35481"/>
    <n v="1150088"/>
    <n v="0"/>
    <n v="0"/>
    <n v="0"/>
    <n v="0"/>
    <n v="0"/>
    <n v="29148"/>
    <n v="1970"/>
    <n v="540"/>
    <n v="2183530"/>
    <n v="0"/>
    <n v="2183530"/>
  </r>
  <r>
    <x v="22"/>
    <s v="Badesc"/>
    <x v="1"/>
    <n v="954364"/>
    <n v="29"/>
    <n v="0"/>
    <n v="227118"/>
    <n v="750119"/>
    <n v="-59842"/>
    <n v="690277"/>
    <n v="0"/>
    <n v="0"/>
    <n v="0"/>
    <n v="0"/>
    <n v="0"/>
    <n v="13981"/>
    <n v="19832"/>
    <n v="3126"/>
    <n v="954364"/>
    <n v="0"/>
    <n v="954364"/>
  </r>
  <r>
    <x v="22"/>
    <s v="Badesul"/>
    <x v="2"/>
    <n v="2667781"/>
    <n v="87"/>
    <n v="0"/>
    <n v="608679"/>
    <n v="1908978"/>
    <n v="-149921"/>
    <n v="1759057"/>
    <n v="0"/>
    <n v="0"/>
    <n v="0"/>
    <n v="0"/>
    <n v="0"/>
    <n v="264413"/>
    <n v="8818"/>
    <n v="26727"/>
    <n v="2667781"/>
    <n v="0"/>
    <n v="2667781"/>
  </r>
  <r>
    <x v="22"/>
    <s v="BDMG"/>
    <x v="3"/>
    <n v="6986130"/>
    <n v="208544"/>
    <n v="501440"/>
    <n v="800803"/>
    <n v="4992310"/>
    <n v="-425296"/>
    <n v="4567015"/>
    <n v="0"/>
    <n v="0"/>
    <n v="0"/>
    <n v="0"/>
    <n v="0"/>
    <n v="808934"/>
    <n v="65090"/>
    <n v="34305"/>
    <n v="6986130"/>
    <n v="0"/>
    <n v="6986130"/>
  </r>
  <r>
    <x v="22"/>
    <s v="BRDE"/>
    <x v="3"/>
    <n v="16595423"/>
    <n v="522"/>
    <n v="0"/>
    <n v="2923923"/>
    <n v="13434239"/>
    <n v="-369920"/>
    <n v="13064319"/>
    <n v="0"/>
    <n v="0"/>
    <n v="0"/>
    <n v="0"/>
    <n v="0"/>
    <n v="489909"/>
    <n v="63941"/>
    <n v="52809"/>
    <n v="16595423"/>
    <n v="0"/>
    <n v="16595423"/>
  </r>
  <r>
    <x v="22"/>
    <s v="Banrisul"/>
    <x v="4"/>
    <n v="86591049"/>
    <n v="1132126"/>
    <n v="8682083"/>
    <n v="27252493"/>
    <n v="33203826"/>
    <n v="-2751017"/>
    <n v="30452809"/>
    <n v="169"/>
    <n v="60784"/>
    <n v="34826"/>
    <n v="-5943"/>
    <n v="89835"/>
    <n v="7259489"/>
    <n v="8865130"/>
    <n v="2891910"/>
    <n v="86625875"/>
    <n v="34826"/>
    <n v="86591049"/>
  </r>
  <r>
    <x v="22"/>
    <s v="Banestes"/>
    <x v="4"/>
    <n v="27107482"/>
    <n v="287943"/>
    <n v="8887411"/>
    <n v="11586985"/>
    <n v="4363406"/>
    <n v="-287833"/>
    <n v="4075573"/>
    <n v="0"/>
    <n v="9380"/>
    <n v="6258"/>
    <n v="-16"/>
    <n v="15622"/>
    <n v="915027"/>
    <n v="1027420"/>
    <n v="317760"/>
    <n v="27113740"/>
    <n v="6258"/>
    <n v="27107482"/>
  </r>
  <r>
    <x v="22"/>
    <s v="BRB"/>
    <x v="4"/>
    <n v="19286718"/>
    <n v="232793"/>
    <n v="246371"/>
    <n v="3507501"/>
    <n v="12685937"/>
    <n v="-381874"/>
    <n v="12304063"/>
    <n v="0"/>
    <n v="0"/>
    <n v="0"/>
    <n v="0"/>
    <n v="0"/>
    <n v="1513804"/>
    <n v="883423"/>
    <n v="598762"/>
    <n v="19286718"/>
    <n v="0"/>
    <n v="19286718"/>
  </r>
  <r>
    <x v="22"/>
    <s v="Banpará "/>
    <x v="4"/>
    <n v="9629829"/>
    <n v="278646"/>
    <n v="1375061"/>
    <n v="1024617"/>
    <n v="5854348"/>
    <n v="-134146"/>
    <n v="5720202"/>
    <n v="0"/>
    <n v="0"/>
    <n v="0"/>
    <n v="0"/>
    <n v="0"/>
    <n v="584783"/>
    <n v="448373"/>
    <n v="198149"/>
    <n v="9629829"/>
    <n v="0"/>
    <n v="9629829"/>
  </r>
  <r>
    <x v="22"/>
    <s v="Banese"/>
    <x v="4"/>
    <n v="6162811"/>
    <n v="89211"/>
    <n v="1455948"/>
    <n v="1097137"/>
    <n v="2551211"/>
    <n v="-129458"/>
    <n v="2421754"/>
    <n v="0"/>
    <n v="0"/>
    <n v="0"/>
    <n v="0"/>
    <n v="0"/>
    <n v="488133"/>
    <n v="503144"/>
    <n v="107483"/>
    <n v="6162811"/>
    <n v="0"/>
    <n v="6162811"/>
  </r>
  <r>
    <x v="22"/>
    <s v="Banco do Brasil"/>
    <x v="5"/>
    <n v="1695050311"/>
    <n v="22851721"/>
    <n v="524679284"/>
    <n v="266967648"/>
    <n v="604795422"/>
    <n v="-39570590"/>
    <n v="565224832"/>
    <n v="25106"/>
    <n v="232578"/>
    <n v="77801"/>
    <n v="-3242"/>
    <n v="332243"/>
    <n v="201627613"/>
    <n v="78390010"/>
    <n v="35054761"/>
    <n v="1695128112"/>
    <n v="77801"/>
    <n v="1695050311"/>
  </r>
  <r>
    <x v="22"/>
    <s v="Caixa"/>
    <x v="5"/>
    <n v="1430245412"/>
    <n v="16241848"/>
    <n v="243578260"/>
    <n v="258295205"/>
    <n v="712138928"/>
    <n v="-33397716"/>
    <n v="678741211"/>
    <n v="0"/>
    <n v="0"/>
    <n v="0"/>
    <n v="0"/>
    <n v="0"/>
    <n v="87292942"/>
    <n v="131146578"/>
    <n v="14949368"/>
    <n v="1430245412"/>
    <n v="0"/>
    <n v="1430245412"/>
  </r>
  <r>
    <x v="22"/>
    <s v="BNDES"/>
    <x v="5"/>
    <n v="753937375"/>
    <n v="5561"/>
    <n v="114103590"/>
    <n v="73579995"/>
    <n v="272133382"/>
    <n v="-16292957"/>
    <n v="255840425"/>
    <n v="0"/>
    <n v="0"/>
    <n v="0"/>
    <n v="0"/>
    <n v="0"/>
    <n v="26122410"/>
    <n v="177751982"/>
    <n v="106533412"/>
    <n v="753937375"/>
    <n v="0"/>
    <n v="753937375"/>
  </r>
  <r>
    <x v="22"/>
    <s v="Banco do Nordeste"/>
    <x v="5"/>
    <n v="59019670"/>
    <n v="179774"/>
    <n v="3275270"/>
    <n v="39905451"/>
    <n v="10080654"/>
    <n v="-546804"/>
    <n v="9533850"/>
    <n v="0"/>
    <n v="0"/>
    <n v="0"/>
    <n v="0"/>
    <n v="0"/>
    <n v="5034657"/>
    <n v="855483"/>
    <n v="235186"/>
    <n v="59019670"/>
    <n v="0"/>
    <n v="59019670"/>
  </r>
  <r>
    <x v="22"/>
    <s v="Banco da Amazônia"/>
    <x v="5"/>
    <n v="20512334"/>
    <n v="67495"/>
    <n v="1407652"/>
    <n v="13044797"/>
    <n v="3859860"/>
    <n v="-378749"/>
    <n v="3481112"/>
    <n v="0"/>
    <n v="0"/>
    <n v="0"/>
    <n v="0"/>
    <n v="0"/>
    <n v="1813444"/>
    <n v="447288"/>
    <n v="250546"/>
    <n v="20512334"/>
    <n v="0"/>
    <n v="20512334"/>
  </r>
  <r>
    <x v="22"/>
    <s v="Bansicred"/>
    <x v="6"/>
    <n v="71201464"/>
    <n v="264861"/>
    <n v="13930585"/>
    <n v="19910898"/>
    <n v="12264244"/>
    <n v="-8834"/>
    <n v="12255411"/>
    <n v="0"/>
    <n v="0"/>
    <n v="0"/>
    <n v="0"/>
    <n v="0"/>
    <n v="2944284"/>
    <n v="21679050"/>
    <n v="216376"/>
    <n v="71201464"/>
    <n v="0"/>
    <n v="71201464"/>
  </r>
  <r>
    <x v="22"/>
    <s v="Bancoob"/>
    <x v="6"/>
    <n v="67302416"/>
    <n v="29736"/>
    <n v="25437132"/>
    <n v="16839393"/>
    <n v="5994116"/>
    <n v="-115714"/>
    <n v="5878402"/>
    <n v="0"/>
    <n v="0"/>
    <n v="0"/>
    <n v="0"/>
    <n v="0"/>
    <n v="4437950"/>
    <n v="14440301"/>
    <n v="239502"/>
    <n v="67302416"/>
    <n v="0"/>
    <n v="67302416"/>
  </r>
  <r>
    <x v="22"/>
    <s v="Cresol"/>
    <x v="6"/>
    <n v="4191611"/>
    <n v="36"/>
    <n v="0"/>
    <n v="1142390"/>
    <n v="40605"/>
    <n v="-391"/>
    <n v="40214"/>
    <n v="0"/>
    <n v="0"/>
    <n v="0"/>
    <n v="0"/>
    <n v="0"/>
    <n v="5988"/>
    <n v="2956896"/>
    <n v="46087"/>
    <n v="4191611"/>
    <n v="0"/>
    <n v="4191611"/>
  </r>
  <r>
    <x v="23"/>
    <s v="Piauí Fomento"/>
    <x v="0"/>
    <n v="38742"/>
    <n v="0"/>
    <n v="0"/>
    <n v="20891"/>
    <n v="13018"/>
    <n v="-648"/>
    <n v="12371"/>
    <n v="0"/>
    <n v="0"/>
    <n v="0"/>
    <n v="0"/>
    <n v="0"/>
    <n v="5430"/>
    <n v="3"/>
    <n v="47"/>
    <n v="38742"/>
    <n v="0"/>
    <n v="38742"/>
  </r>
  <r>
    <x v="23"/>
    <s v="Desenvolve RR"/>
    <x v="0"/>
    <n v="7872"/>
    <n v="14"/>
    <n v="0"/>
    <n v="5328"/>
    <n v="1076"/>
    <n v="-149"/>
    <n v="928"/>
    <n v="0"/>
    <n v="0"/>
    <n v="0"/>
    <n v="0"/>
    <n v="0"/>
    <n v="584"/>
    <n v="15"/>
    <n v="1003"/>
    <n v="7872"/>
    <n v="0"/>
    <n v="7872"/>
  </r>
  <r>
    <x v="23"/>
    <s v="Afap "/>
    <x v="0"/>
    <n v="12376"/>
    <n v="0"/>
    <n v="0"/>
    <n v="7151"/>
    <n v="6014"/>
    <n v="-2226"/>
    <n v="3788"/>
    <n v="0"/>
    <n v="0"/>
    <n v="0"/>
    <n v="0"/>
    <n v="0"/>
    <n v="1136"/>
    <n v="62"/>
    <n v="239"/>
    <n v="12376"/>
    <n v="0"/>
    <n v="12376"/>
  </r>
  <r>
    <x v="23"/>
    <s v="Ag Ft Tocantins"/>
    <x v="0"/>
    <n v="35892"/>
    <n v="57"/>
    <n v="0"/>
    <n v="21760"/>
    <n v="9857"/>
    <n v="-1155"/>
    <n v="8702"/>
    <n v="0"/>
    <n v="0"/>
    <n v="0"/>
    <n v="0"/>
    <n v="0"/>
    <n v="86"/>
    <n v="4848"/>
    <n v="440"/>
    <n v="35892"/>
    <n v="0"/>
    <n v="35892"/>
  </r>
  <r>
    <x v="23"/>
    <s v="Desenvolve MT"/>
    <x v="0"/>
    <n v="57891"/>
    <n v="28"/>
    <n v="0"/>
    <n v="30913"/>
    <n v="25161"/>
    <n v="-3488"/>
    <n v="21673"/>
    <n v="0"/>
    <n v="0"/>
    <n v="0"/>
    <n v="0"/>
    <n v="0"/>
    <n v="2539"/>
    <n v="119"/>
    <n v="2619"/>
    <n v="57891"/>
    <n v="0"/>
    <n v="57891"/>
  </r>
  <r>
    <x v="23"/>
    <s v="Desenvolve (Alagoas)"/>
    <x v="0"/>
    <n v="67532"/>
    <n v="34"/>
    <n v="0"/>
    <n v="56677"/>
    <n v="10743"/>
    <n v="-4851"/>
    <n v="5892"/>
    <n v="0"/>
    <n v="0"/>
    <n v="0"/>
    <n v="0"/>
    <n v="0"/>
    <n v="1966"/>
    <n v="8"/>
    <n v="2956"/>
    <n v="67532"/>
    <n v="0"/>
    <n v="67532"/>
  </r>
  <r>
    <x v="23"/>
    <s v="Age (Pernambuco)"/>
    <x v="0"/>
    <n v="56419"/>
    <n v="78"/>
    <n v="0"/>
    <n v="17882"/>
    <n v="38353"/>
    <n v="-797"/>
    <n v="37556"/>
    <n v="0"/>
    <n v="0"/>
    <n v="0"/>
    <n v="0"/>
    <n v="0"/>
    <n v="234"/>
    <n v="21"/>
    <n v="647"/>
    <n v="56419"/>
    <n v="0"/>
    <n v="56419"/>
  </r>
  <r>
    <x v="23"/>
    <s v="AGN (Rio Grande do Norte)"/>
    <x v="0"/>
    <n v="78011"/>
    <n v="88"/>
    <n v="0"/>
    <n v="50196"/>
    <n v="26340"/>
    <n v="-1701"/>
    <n v="24638"/>
    <n v="0"/>
    <n v="0"/>
    <n v="0"/>
    <n v="0"/>
    <n v="0"/>
    <n v="1395"/>
    <n v="527"/>
    <n v="1167"/>
    <n v="78011"/>
    <n v="0"/>
    <n v="78011"/>
  </r>
  <r>
    <x v="23"/>
    <s v="Goiás Fomento"/>
    <x v="1"/>
    <n v="309758"/>
    <n v="88"/>
    <n v="0"/>
    <n v="152444"/>
    <n v="118417"/>
    <n v="-8991"/>
    <n v="109426"/>
    <n v="0"/>
    <n v="0"/>
    <n v="0"/>
    <n v="0"/>
    <n v="0"/>
    <n v="36169"/>
    <n v="7373"/>
    <n v="4258"/>
    <n v="309758"/>
    <n v="0"/>
    <n v="309758"/>
  </r>
  <r>
    <x v="23"/>
    <s v="Afeam"/>
    <x v="0"/>
    <n v="279886"/>
    <n v="531"/>
    <n v="0"/>
    <n v="216169"/>
    <n v="30519"/>
    <n v="-10161"/>
    <n v="20357"/>
    <n v="0"/>
    <n v="0"/>
    <n v="0"/>
    <n v="0"/>
    <n v="0"/>
    <n v="5210"/>
    <n v="26986"/>
    <n v="10633"/>
    <n v="279886"/>
    <n v="0"/>
    <n v="279886"/>
  </r>
  <r>
    <x v="23"/>
    <s v="AgeRio"/>
    <x v="1"/>
    <n v="602744"/>
    <n v="89"/>
    <n v="0"/>
    <n v="283303"/>
    <n v="301763"/>
    <n v="-18894"/>
    <n v="282869"/>
    <n v="0"/>
    <n v="0"/>
    <n v="0"/>
    <n v="0"/>
    <n v="0"/>
    <n v="8148"/>
    <n v="18685"/>
    <n v="9650"/>
    <n v="602744"/>
    <n v="0"/>
    <n v="602744"/>
  </r>
  <r>
    <x v="23"/>
    <s v="Desenbahia"/>
    <x v="2"/>
    <n v="1064242"/>
    <n v="57"/>
    <n v="263738"/>
    <n v="130323"/>
    <n v="596809"/>
    <n v="-30648"/>
    <n v="566161"/>
    <n v="0"/>
    <n v="0"/>
    <n v="0"/>
    <n v="0"/>
    <n v="0"/>
    <n v="22259"/>
    <n v="40160"/>
    <n v="41545"/>
    <n v="1064242"/>
    <n v="0"/>
    <n v="1064242"/>
  </r>
  <r>
    <x v="23"/>
    <s v="Desenvolve SP"/>
    <x v="2"/>
    <n v="2321137"/>
    <n v="67"/>
    <n v="0"/>
    <n v="496609"/>
    <n v="1771358"/>
    <n v="-88983"/>
    <n v="1682375"/>
    <n v="0"/>
    <n v="0"/>
    <n v="0"/>
    <n v="0"/>
    <n v="0"/>
    <n v="67766"/>
    <n v="41653"/>
    <n v="32667"/>
    <n v="2321137"/>
    <n v="0"/>
    <n v="2321137"/>
  </r>
  <r>
    <x v="23"/>
    <s v="Bandes"/>
    <x v="2"/>
    <n v="1137782"/>
    <n v="1586"/>
    <n v="230883"/>
    <n v="245856"/>
    <n v="756574"/>
    <n v="-146475"/>
    <n v="610099"/>
    <n v="0"/>
    <n v="0"/>
    <n v="0"/>
    <n v="0"/>
    <n v="0"/>
    <n v="14725"/>
    <n v="24724"/>
    <n v="9909"/>
    <n v="1137782"/>
    <n v="0"/>
    <n v="1137782"/>
  </r>
  <r>
    <x v="23"/>
    <s v="Fomento Paraná"/>
    <x v="2"/>
    <n v="2245211"/>
    <n v="11"/>
    <n v="0"/>
    <n v="920638"/>
    <n v="1332103"/>
    <n v="-40251"/>
    <n v="1291852"/>
    <n v="0"/>
    <n v="0"/>
    <n v="0"/>
    <n v="0"/>
    <n v="0"/>
    <n v="30294"/>
    <n v="1905"/>
    <n v="510"/>
    <n v="2245211"/>
    <n v="0"/>
    <n v="2245211"/>
  </r>
  <r>
    <x v="23"/>
    <s v="Badesc"/>
    <x v="1"/>
    <n v="947709"/>
    <n v="168"/>
    <n v="0"/>
    <n v="191007"/>
    <n v="775116"/>
    <n v="-56576"/>
    <n v="718539"/>
    <n v="0"/>
    <n v="0"/>
    <n v="0"/>
    <n v="0"/>
    <n v="0"/>
    <n v="14804"/>
    <n v="19812"/>
    <n v="3378"/>
    <n v="947709"/>
    <n v="0"/>
    <n v="947709"/>
  </r>
  <r>
    <x v="23"/>
    <s v="Badesul"/>
    <x v="2"/>
    <n v="2611171"/>
    <n v="87"/>
    <n v="0"/>
    <n v="549116"/>
    <n v="1930720"/>
    <n v="-159711"/>
    <n v="1771009"/>
    <n v="0"/>
    <n v="0"/>
    <n v="0"/>
    <n v="0"/>
    <n v="0"/>
    <n v="264196"/>
    <n v="325"/>
    <n v="26438"/>
    <n v="2611171"/>
    <n v="0"/>
    <n v="2611171"/>
  </r>
  <r>
    <x v="23"/>
    <s v="BDMG"/>
    <x v="3"/>
    <n v="7577037"/>
    <n v="268115"/>
    <n v="95369"/>
    <n v="1018730"/>
    <n v="5723969"/>
    <n v="-438787"/>
    <n v="5285181"/>
    <n v="0"/>
    <n v="0"/>
    <n v="0"/>
    <n v="0"/>
    <n v="0"/>
    <n v="807183"/>
    <n v="65754"/>
    <n v="36704"/>
    <n v="7577037"/>
    <n v="0"/>
    <n v="7577037"/>
  </r>
  <r>
    <x v="23"/>
    <s v="BRDE"/>
    <x v="3"/>
    <n v="16111415"/>
    <n v="375"/>
    <n v="0"/>
    <n v="2480032"/>
    <n v="13407146"/>
    <n v="-392054"/>
    <n v="13015092"/>
    <n v="0"/>
    <n v="0"/>
    <n v="0"/>
    <n v="0"/>
    <n v="0"/>
    <n v="509019"/>
    <n v="54090"/>
    <n v="52805"/>
    <n v="16111415"/>
    <n v="0"/>
    <n v="16111415"/>
  </r>
  <r>
    <x v="23"/>
    <s v="Banrisul"/>
    <x v="4"/>
    <n v="90009695"/>
    <n v="1374852"/>
    <n v="5945058"/>
    <n v="32040497"/>
    <n v="33567407"/>
    <n v="-2605365"/>
    <n v="30962043"/>
    <n v="189"/>
    <n v="55178"/>
    <n v="33861"/>
    <n v="-7223"/>
    <n v="82005"/>
    <n v="7424347"/>
    <n v="9260937"/>
    <n v="2953818"/>
    <n v="90043556"/>
    <n v="33861"/>
    <n v="90009695"/>
  </r>
  <r>
    <x v="23"/>
    <s v="Banestes"/>
    <x v="4"/>
    <n v="35472057"/>
    <n v="344542"/>
    <n v="18069880"/>
    <n v="10592263"/>
    <n v="4550279"/>
    <n v="-281667"/>
    <n v="4268613"/>
    <n v="0"/>
    <n v="9251"/>
    <n v="6770"/>
    <n v="-12"/>
    <n v="16009"/>
    <n v="974335"/>
    <n v="879534"/>
    <n v="333652"/>
    <n v="35478827"/>
    <n v="6770"/>
    <n v="35472057"/>
  </r>
  <r>
    <x v="23"/>
    <s v="BRB"/>
    <x v="4"/>
    <n v="21472432"/>
    <n v="278893"/>
    <n v="1470482"/>
    <n v="3345294"/>
    <n v="13855893"/>
    <n v="-391552"/>
    <n v="13464341"/>
    <n v="0"/>
    <n v="0"/>
    <n v="0"/>
    <n v="0"/>
    <n v="0"/>
    <n v="1539762"/>
    <n v="715646"/>
    <n v="658015"/>
    <n v="21472432"/>
    <n v="0"/>
    <n v="21472432"/>
  </r>
  <r>
    <x v="23"/>
    <s v="Banpará "/>
    <x v="4"/>
    <n v="11373088"/>
    <n v="243315"/>
    <n v="2733026"/>
    <n v="1040182"/>
    <n v="6125223"/>
    <n v="-138937"/>
    <n v="5986286"/>
    <n v="0"/>
    <n v="0"/>
    <n v="0"/>
    <n v="0"/>
    <n v="0"/>
    <n v="598984"/>
    <n v="572754"/>
    <n v="198541"/>
    <n v="11373088"/>
    <n v="0"/>
    <n v="11373088"/>
  </r>
  <r>
    <x v="23"/>
    <s v="Banese"/>
    <x v="4"/>
    <n v="6638081"/>
    <n v="78782"/>
    <n v="1991098"/>
    <n v="1097916"/>
    <n v="2466838"/>
    <n v="-110582"/>
    <n v="2356256"/>
    <n v="0"/>
    <n v="0"/>
    <n v="0"/>
    <n v="0"/>
    <n v="0"/>
    <n v="538816"/>
    <n v="467700"/>
    <n v="107512"/>
    <n v="6638081"/>
    <n v="0"/>
    <n v="6638081"/>
  </r>
  <r>
    <x v="23"/>
    <s v="Banco do Brasil"/>
    <x v="5"/>
    <n v="1755366107"/>
    <n v="19407082"/>
    <n v="595915962"/>
    <n v="255177592"/>
    <n v="614183495"/>
    <n v="-40203917"/>
    <n v="573979578"/>
    <n v="20833"/>
    <n v="237982"/>
    <n v="86549"/>
    <n v="-4173"/>
    <n v="341192"/>
    <n v="200315342"/>
    <n v="74603214"/>
    <n v="35712693"/>
    <n v="1755452656"/>
    <n v="86549"/>
    <n v="1755366107"/>
  </r>
  <r>
    <x v="23"/>
    <s v="Caixa"/>
    <x v="5"/>
    <n v="1472472775"/>
    <n v="20390703"/>
    <n v="270265660"/>
    <n v="243253036"/>
    <n v="747092197"/>
    <n v="-33273446"/>
    <n v="713818752"/>
    <n v="0"/>
    <n v="0"/>
    <n v="0"/>
    <n v="0"/>
    <n v="0"/>
    <n v="88786610"/>
    <n v="122092359"/>
    <n v="13865656"/>
    <n v="1472472775"/>
    <n v="0"/>
    <n v="1472472775"/>
  </r>
  <r>
    <x v="23"/>
    <s v="BNDES"/>
    <x v="5"/>
    <n v="780163816"/>
    <n v="211249"/>
    <n v="125884887"/>
    <n v="78520056"/>
    <n v="277401432"/>
    <n v="-15205974"/>
    <n v="262195458"/>
    <n v="0"/>
    <n v="0"/>
    <n v="0"/>
    <n v="0"/>
    <n v="0"/>
    <n v="24557773"/>
    <n v="178132889"/>
    <n v="110661504"/>
    <n v="780163816"/>
    <n v="0"/>
    <n v="780163816"/>
  </r>
  <r>
    <x v="23"/>
    <s v="Banco do Nordeste"/>
    <x v="5"/>
    <n v="57668881"/>
    <n v="137942"/>
    <n v="3136200"/>
    <n v="38210990"/>
    <n v="10388854"/>
    <n v="-506115"/>
    <n v="9882739"/>
    <n v="0"/>
    <n v="0"/>
    <n v="0"/>
    <n v="0"/>
    <n v="0"/>
    <n v="5067021"/>
    <n v="1002167"/>
    <n v="231821"/>
    <n v="57668881"/>
    <n v="0"/>
    <n v="57668881"/>
  </r>
  <r>
    <x v="23"/>
    <s v="Banco da Amazônia"/>
    <x v="5"/>
    <n v="20835935"/>
    <n v="82528"/>
    <n v="1086685"/>
    <n v="12633372"/>
    <n v="4610211"/>
    <n v="-410766"/>
    <n v="4199444"/>
    <n v="0"/>
    <n v="0"/>
    <n v="0"/>
    <n v="0"/>
    <n v="0"/>
    <n v="1818130"/>
    <n v="745886"/>
    <n v="269888"/>
    <n v="20835935"/>
    <n v="0"/>
    <n v="20835935"/>
  </r>
  <r>
    <x v="23"/>
    <s v="Bansicred"/>
    <x v="6"/>
    <n v="84219484"/>
    <n v="273746"/>
    <n v="8871282"/>
    <n v="31781775"/>
    <n v="13456711"/>
    <n v="-9763"/>
    <n v="13446948"/>
    <n v="0"/>
    <n v="0"/>
    <n v="0"/>
    <n v="0"/>
    <n v="0"/>
    <n v="3399960"/>
    <n v="26227151"/>
    <n v="218622"/>
    <n v="84219484"/>
    <n v="0"/>
    <n v="84219484"/>
  </r>
  <r>
    <x v="23"/>
    <s v="Bancoob"/>
    <x v="6"/>
    <n v="79557575"/>
    <n v="41935"/>
    <n v="36870676"/>
    <n v="14867151"/>
    <n v="6213931"/>
    <n v="-120111"/>
    <n v="6093820"/>
    <n v="0"/>
    <n v="0"/>
    <n v="0"/>
    <n v="0"/>
    <n v="0"/>
    <n v="5419506"/>
    <n v="15958549"/>
    <n v="305938"/>
    <n v="79557575"/>
    <n v="0"/>
    <n v="79557575"/>
  </r>
  <r>
    <x v="23"/>
    <s v="Cresol"/>
    <x v="6"/>
    <n v="5451684"/>
    <n v="47"/>
    <n v="0"/>
    <n v="1530421"/>
    <n v="41774"/>
    <n v="-227"/>
    <n v="41547"/>
    <n v="0"/>
    <n v="0"/>
    <n v="0"/>
    <n v="0"/>
    <n v="0"/>
    <n v="4371"/>
    <n v="3829706"/>
    <n v="45591"/>
    <n v="5451684"/>
    <n v="0"/>
    <n v="5451684"/>
  </r>
  <r>
    <x v="24"/>
    <s v="Piauí Fomento"/>
    <x v="0"/>
    <n v="53279"/>
    <n v="0"/>
    <n v="0"/>
    <n v="20363"/>
    <n v="18318"/>
    <n v="-591"/>
    <n v="17727"/>
    <n v="0"/>
    <n v="0"/>
    <n v="0"/>
    <n v="0"/>
    <n v="0"/>
    <n v="15143"/>
    <n v="0"/>
    <n v="47"/>
    <n v="53279"/>
    <n v="0"/>
    <n v="53279"/>
  </r>
  <r>
    <x v="24"/>
    <s v="Desenvolve RR"/>
    <x v="0"/>
    <n v="7527"/>
    <n v="28"/>
    <n v="0"/>
    <n v="5404"/>
    <n v="896"/>
    <n v="-284"/>
    <n v="612"/>
    <n v="0"/>
    <n v="0"/>
    <n v="0"/>
    <n v="0"/>
    <n v="0"/>
    <n v="524"/>
    <n v="16"/>
    <n v="942"/>
    <n v="7527"/>
    <n v="0"/>
    <n v="7527"/>
  </r>
  <r>
    <x v="24"/>
    <s v="Afap "/>
    <x v="0"/>
    <n v="18842"/>
    <n v="0"/>
    <n v="0"/>
    <n v="14529"/>
    <n v="4775"/>
    <n v="-1642"/>
    <n v="3133"/>
    <n v="0"/>
    <n v="0"/>
    <n v="0"/>
    <n v="0"/>
    <n v="0"/>
    <n v="880"/>
    <n v="83"/>
    <n v="217"/>
    <n v="18842"/>
    <n v="0"/>
    <n v="18842"/>
  </r>
  <r>
    <x v="24"/>
    <s v="Ag Ft Tocantins"/>
    <x v="0"/>
    <n v="35523"/>
    <n v="38"/>
    <n v="0"/>
    <n v="19704"/>
    <n v="11705"/>
    <n v="-1240"/>
    <n v="10465"/>
    <n v="0"/>
    <n v="0"/>
    <n v="0"/>
    <n v="0"/>
    <n v="0"/>
    <n v="42"/>
    <n v="4858"/>
    <n v="416"/>
    <n v="35523"/>
    <n v="0"/>
    <n v="35523"/>
  </r>
  <r>
    <x v="24"/>
    <s v="Desenvolve MT"/>
    <x v="0"/>
    <n v="70683"/>
    <n v="31"/>
    <n v="0"/>
    <n v="35793"/>
    <n v="30135"/>
    <n v="-3405"/>
    <n v="26730"/>
    <n v="0"/>
    <n v="0"/>
    <n v="0"/>
    <n v="0"/>
    <n v="0"/>
    <n v="5392"/>
    <n v="129"/>
    <n v="2607"/>
    <n v="70683"/>
    <n v="0"/>
    <n v="70683"/>
  </r>
  <r>
    <x v="24"/>
    <s v="Desenvolve (Alagoas)"/>
    <x v="0"/>
    <n v="54248"/>
    <n v="99"/>
    <n v="0"/>
    <n v="45453"/>
    <n v="10593"/>
    <n v="-5358"/>
    <n v="5235"/>
    <n v="0"/>
    <n v="0"/>
    <n v="0"/>
    <n v="0"/>
    <n v="0"/>
    <n v="662"/>
    <n v="5"/>
    <n v="2793"/>
    <n v="54248"/>
    <n v="0"/>
    <n v="54248"/>
  </r>
  <r>
    <x v="24"/>
    <s v="Age (Pernambuco)"/>
    <x v="0"/>
    <n v="62267"/>
    <n v="212"/>
    <n v="0"/>
    <n v="13747"/>
    <n v="41962"/>
    <n v="-870"/>
    <n v="41092"/>
    <n v="0"/>
    <n v="0"/>
    <n v="0"/>
    <n v="0"/>
    <n v="0"/>
    <n v="227"/>
    <n v="6508"/>
    <n v="481"/>
    <n v="62267"/>
    <n v="0"/>
    <n v="62267"/>
  </r>
  <r>
    <x v="24"/>
    <s v="AGN (Rio Grande do Norte)"/>
    <x v="0"/>
    <n v="78064"/>
    <n v="104"/>
    <n v="0"/>
    <n v="46098"/>
    <n v="30936"/>
    <n v="-1561"/>
    <n v="29375"/>
    <n v="0"/>
    <n v="0"/>
    <n v="0"/>
    <n v="0"/>
    <n v="0"/>
    <n v="824"/>
    <n v="534"/>
    <n v="1129"/>
    <n v="78064"/>
    <n v="0"/>
    <n v="78064"/>
  </r>
  <r>
    <x v="24"/>
    <s v="Goiás Fomento"/>
    <x v="1"/>
    <n v="307910"/>
    <n v="27"/>
    <n v="0"/>
    <n v="117378"/>
    <n v="146970"/>
    <n v="-7442"/>
    <n v="139528"/>
    <n v="0"/>
    <n v="0"/>
    <n v="0"/>
    <n v="0"/>
    <n v="0"/>
    <n v="38982"/>
    <n v="7762"/>
    <n v="4232"/>
    <n v="307910"/>
    <n v="0"/>
    <n v="307910"/>
  </r>
  <r>
    <x v="24"/>
    <s v="Afeam"/>
    <x v="0"/>
    <n v="295183"/>
    <n v="400"/>
    <n v="0"/>
    <n v="232589"/>
    <n v="30333"/>
    <n v="-9631"/>
    <n v="20702"/>
    <n v="0"/>
    <n v="0"/>
    <n v="0"/>
    <n v="0"/>
    <n v="0"/>
    <n v="4034"/>
    <n v="26875"/>
    <n v="10583"/>
    <n v="295183"/>
    <n v="0"/>
    <n v="295183"/>
  </r>
  <r>
    <x v="24"/>
    <s v="AgeRio"/>
    <x v="1"/>
    <n v="626838"/>
    <n v="21"/>
    <n v="0"/>
    <n v="311638"/>
    <n v="304206"/>
    <n v="-20216"/>
    <n v="283990"/>
    <n v="0"/>
    <n v="0"/>
    <n v="0"/>
    <n v="0"/>
    <n v="0"/>
    <n v="3387"/>
    <n v="18321"/>
    <n v="9481"/>
    <n v="626838"/>
    <n v="0"/>
    <n v="626838"/>
  </r>
  <r>
    <x v="24"/>
    <s v="Desenbahia"/>
    <x v="2"/>
    <n v="1025588"/>
    <n v="122"/>
    <n v="178434"/>
    <n v="128617"/>
    <n v="642371"/>
    <n v="-27946"/>
    <n v="614425"/>
    <n v="0"/>
    <n v="0"/>
    <n v="0"/>
    <n v="0"/>
    <n v="0"/>
    <n v="22250"/>
    <n v="40062"/>
    <n v="41678"/>
    <n v="1025588"/>
    <n v="0"/>
    <n v="1025588"/>
  </r>
  <r>
    <x v="24"/>
    <s v="Desenvolve SP"/>
    <x v="2"/>
    <n v="2625909"/>
    <n v="60"/>
    <n v="0"/>
    <n v="615642"/>
    <n v="1980135"/>
    <n v="-108344"/>
    <n v="1871790"/>
    <n v="0"/>
    <n v="0"/>
    <n v="0"/>
    <n v="0"/>
    <n v="0"/>
    <n v="63811"/>
    <n v="41094"/>
    <n v="33512"/>
    <n v="2625909"/>
    <n v="0"/>
    <n v="2625909"/>
  </r>
  <r>
    <x v="24"/>
    <s v="Bandes"/>
    <x v="2"/>
    <n v="1092983"/>
    <n v="1345"/>
    <n v="197479"/>
    <n v="218358"/>
    <n v="772402"/>
    <n v="-144797"/>
    <n v="627605"/>
    <n v="0"/>
    <n v="0"/>
    <n v="0"/>
    <n v="0"/>
    <n v="0"/>
    <n v="11826"/>
    <n v="26317"/>
    <n v="10052"/>
    <n v="1092983"/>
    <n v="0"/>
    <n v="1092983"/>
  </r>
  <r>
    <x v="24"/>
    <s v="Fomento Paraná"/>
    <x v="2"/>
    <n v="2295965"/>
    <n v="2"/>
    <n v="0"/>
    <n v="904663"/>
    <n v="1381012"/>
    <n v="-42701"/>
    <n v="1338312"/>
    <n v="0"/>
    <n v="0"/>
    <n v="0"/>
    <n v="0"/>
    <n v="0"/>
    <n v="50366"/>
    <n v="2139"/>
    <n v="483"/>
    <n v="2295965"/>
    <n v="0"/>
    <n v="2295965"/>
  </r>
  <r>
    <x v="24"/>
    <s v="Badesc"/>
    <x v="1"/>
    <n v="976999"/>
    <n v="37"/>
    <n v="0"/>
    <n v="186095"/>
    <n v="812226"/>
    <n v="-56740"/>
    <n v="755485"/>
    <n v="0"/>
    <n v="0"/>
    <n v="0"/>
    <n v="0"/>
    <n v="0"/>
    <n v="12157"/>
    <n v="19860"/>
    <n v="3365"/>
    <n v="976999"/>
    <n v="0"/>
    <n v="976999"/>
  </r>
  <r>
    <x v="24"/>
    <s v="Badesul"/>
    <x v="2"/>
    <n v="2660595"/>
    <n v="1247"/>
    <n v="0"/>
    <n v="597261"/>
    <n v="1950853"/>
    <n v="-169362"/>
    <n v="1781491"/>
    <n v="0"/>
    <n v="0"/>
    <n v="0"/>
    <n v="0"/>
    <n v="0"/>
    <n v="253680"/>
    <n v="770"/>
    <n v="26146"/>
    <n v="2660595"/>
    <n v="0"/>
    <n v="2660595"/>
  </r>
  <r>
    <x v="24"/>
    <s v="BDMG"/>
    <x v="3"/>
    <n v="8558903"/>
    <n v="838925"/>
    <n v="730704"/>
    <n v="573803"/>
    <n v="6035840"/>
    <n v="-564691"/>
    <n v="5471149"/>
    <n v="0"/>
    <n v="0"/>
    <n v="0"/>
    <n v="0"/>
    <n v="0"/>
    <n v="829342"/>
    <n v="76944"/>
    <n v="38036"/>
    <n v="8558903"/>
    <n v="0"/>
    <n v="8558903"/>
  </r>
  <r>
    <x v="24"/>
    <s v="BRDE"/>
    <x v="3"/>
    <n v="16651961"/>
    <n v="42994"/>
    <n v="0"/>
    <n v="2783192"/>
    <n v="13575737"/>
    <n v="-356930"/>
    <n v="13218807"/>
    <n v="0"/>
    <n v="0"/>
    <n v="0"/>
    <n v="0"/>
    <n v="0"/>
    <n v="484615"/>
    <n v="65955"/>
    <n v="56399"/>
    <n v="16651961"/>
    <n v="0"/>
    <n v="16651961"/>
  </r>
  <r>
    <x v="24"/>
    <s v="Banrisul"/>
    <x v="4"/>
    <n v="91648322"/>
    <n v="1263595"/>
    <n v="6040269"/>
    <n v="32419445"/>
    <n v="34860941"/>
    <n v="-2590995"/>
    <n v="32269946"/>
    <n v="47"/>
    <n v="51819"/>
    <n v="32262"/>
    <n v="-6587"/>
    <n v="77542"/>
    <n v="7262116"/>
    <n v="9376943"/>
    <n v="2970729"/>
    <n v="91680584"/>
    <n v="32262"/>
    <n v="91648322"/>
  </r>
  <r>
    <x v="24"/>
    <s v="Banestes"/>
    <x v="4"/>
    <n v="30405069"/>
    <n v="351288"/>
    <n v="10653524"/>
    <n v="12717841"/>
    <n v="4761085"/>
    <n v="-255854"/>
    <n v="4505231"/>
    <n v="0"/>
    <n v="9103"/>
    <n v="7282"/>
    <n v="-9"/>
    <n v="16376"/>
    <n v="943225"/>
    <n v="896317"/>
    <n v="328549"/>
    <n v="30412352"/>
    <n v="7282"/>
    <n v="30405069"/>
  </r>
  <r>
    <x v="24"/>
    <s v="BRB"/>
    <x v="4"/>
    <n v="24839343"/>
    <n v="220224"/>
    <n v="2922751"/>
    <n v="3607810"/>
    <n v="15385662"/>
    <n v="-426844"/>
    <n v="14958818"/>
    <n v="0"/>
    <n v="0"/>
    <n v="0"/>
    <n v="0"/>
    <n v="0"/>
    <n v="1523698"/>
    <n v="975903"/>
    <n v="630138"/>
    <n v="24839343"/>
    <n v="0"/>
    <n v="24839343"/>
  </r>
  <r>
    <x v="24"/>
    <s v="Banpará "/>
    <x v="4"/>
    <n v="10586556"/>
    <n v="199598"/>
    <n v="1801487"/>
    <n v="1041071"/>
    <n v="6269511"/>
    <n v="-172410"/>
    <n v="6097101"/>
    <n v="0"/>
    <n v="0"/>
    <n v="0"/>
    <n v="0"/>
    <n v="0"/>
    <n v="626532"/>
    <n v="621353"/>
    <n v="199415"/>
    <n v="10586556"/>
    <n v="0"/>
    <n v="10586556"/>
  </r>
  <r>
    <x v="24"/>
    <s v="Banese"/>
    <x v="4"/>
    <n v="6827916"/>
    <n v="80155"/>
    <n v="1743984"/>
    <n v="1246278"/>
    <n v="2543083"/>
    <n v="-101192"/>
    <n v="2441891"/>
    <n v="0"/>
    <n v="0"/>
    <n v="0"/>
    <n v="0"/>
    <n v="0"/>
    <n v="636228"/>
    <n v="499447"/>
    <n v="179934"/>
    <n v="6827916"/>
    <n v="0"/>
    <n v="6827916"/>
  </r>
  <r>
    <x v="24"/>
    <s v="Banco do Brasil"/>
    <x v="5"/>
    <n v="1713346806"/>
    <n v="16808292"/>
    <n v="510632217"/>
    <n v="294221166"/>
    <n v="624416758"/>
    <n v="-42968298"/>
    <n v="581448460"/>
    <n v="17435"/>
    <n v="241285"/>
    <n v="86242"/>
    <n v="-3701"/>
    <n v="341261"/>
    <n v="204774289"/>
    <n v="69715866"/>
    <n v="35491498"/>
    <n v="1713433048"/>
    <n v="86242"/>
    <n v="1713346806"/>
  </r>
  <r>
    <x v="24"/>
    <s v="Caixa"/>
    <x v="5"/>
    <n v="1448929819"/>
    <n v="17031708"/>
    <n v="213983402"/>
    <n v="241730723"/>
    <n v="777566802"/>
    <n v="-33766400"/>
    <n v="743800402"/>
    <n v="0"/>
    <n v="0"/>
    <n v="0"/>
    <n v="0"/>
    <n v="0"/>
    <n v="91558050"/>
    <n v="122148048"/>
    <n v="18677488"/>
    <n v="1448929819"/>
    <n v="0"/>
    <n v="1448929819"/>
  </r>
  <r>
    <x v="24"/>
    <s v="BNDES"/>
    <x v="5"/>
    <n v="798364832"/>
    <n v="465093"/>
    <n v="92866031"/>
    <n v="128194380"/>
    <n v="274583784"/>
    <n v="-17936130"/>
    <n v="256647655"/>
    <n v="0"/>
    <n v="0"/>
    <n v="0"/>
    <n v="0"/>
    <n v="0"/>
    <n v="25331499"/>
    <n v="176835615"/>
    <n v="118024559"/>
    <n v="798364832"/>
    <n v="0"/>
    <n v="798364832"/>
  </r>
  <r>
    <x v="24"/>
    <s v="Banco do Nordeste"/>
    <x v="5"/>
    <n v="61817640"/>
    <n v="155045"/>
    <n v="4381163"/>
    <n v="38835807"/>
    <n v="12343059"/>
    <n v="-666241"/>
    <n v="11676818"/>
    <n v="0"/>
    <n v="0"/>
    <n v="0"/>
    <n v="0"/>
    <n v="0"/>
    <n v="5503025"/>
    <n v="1030965"/>
    <n v="234816"/>
    <n v="61817640"/>
    <n v="0"/>
    <n v="61817640"/>
  </r>
  <r>
    <x v="24"/>
    <s v="Banco da Amazônia"/>
    <x v="5"/>
    <n v="20815709"/>
    <n v="73593"/>
    <n v="565048"/>
    <n v="12801260"/>
    <n v="5032252"/>
    <n v="-285614"/>
    <n v="4746638"/>
    <n v="0"/>
    <n v="0"/>
    <n v="0"/>
    <n v="0"/>
    <n v="0"/>
    <n v="1788837"/>
    <n v="570982"/>
    <n v="269351"/>
    <n v="20815709"/>
    <n v="0"/>
    <n v="20815709"/>
  </r>
  <r>
    <x v="24"/>
    <s v="Bansicred"/>
    <x v="6"/>
    <n v="67582067"/>
    <n v="369462"/>
    <n v="4287714"/>
    <n v="15151809"/>
    <n v="14486086"/>
    <n v="-9291"/>
    <n v="14476795"/>
    <n v="0"/>
    <n v="0"/>
    <n v="0"/>
    <n v="0"/>
    <n v="0"/>
    <n v="4060100"/>
    <n v="29056826"/>
    <n v="179361"/>
    <n v="67582067"/>
    <n v="0"/>
    <n v="67582067"/>
  </r>
  <r>
    <x v="24"/>
    <s v="Bancoob"/>
    <x v="6"/>
    <n v="76266998"/>
    <n v="32044"/>
    <n v="28102701"/>
    <n v="17436512"/>
    <n v="6990631"/>
    <n v="-119105"/>
    <n v="6871526"/>
    <n v="0"/>
    <n v="0"/>
    <n v="0"/>
    <n v="0"/>
    <n v="0"/>
    <n v="6298787"/>
    <n v="17206081"/>
    <n v="319346"/>
    <n v="76266998"/>
    <n v="0"/>
    <n v="76266998"/>
  </r>
  <r>
    <x v="24"/>
    <s v="Cresol"/>
    <x v="6"/>
    <n v="5210361"/>
    <n v="52"/>
    <n v="15000"/>
    <n v="1089497"/>
    <n v="77140"/>
    <n v="-595"/>
    <n v="76546"/>
    <n v="0"/>
    <n v="0"/>
    <n v="0"/>
    <n v="0"/>
    <n v="0"/>
    <n v="1886"/>
    <n v="3982235"/>
    <n v="45145"/>
    <n v="5210361"/>
    <n v="0"/>
    <n v="5210361"/>
  </r>
  <r>
    <x v="25"/>
    <s v="Piauí Fomento"/>
    <x v="0"/>
    <n v="54194"/>
    <n v="1191"/>
    <n v="0"/>
    <n v="15383"/>
    <n v="22092"/>
    <n v="-748"/>
    <n v="21344"/>
    <n v="0"/>
    <n v="0"/>
    <n v="0"/>
    <n v="0"/>
    <n v="0"/>
    <n v="16214"/>
    <n v="0"/>
    <n v="61"/>
    <n v="54194"/>
    <n v="0"/>
    <n v="54194"/>
  </r>
  <r>
    <x v="25"/>
    <s v="Desenvolve RR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5"/>
    <s v="Afap "/>
    <x v="0"/>
    <n v="18659"/>
    <n v="0"/>
    <n v="0"/>
    <n v="13889"/>
    <n v="3826"/>
    <n v="-1042"/>
    <n v="2784"/>
    <n v="0"/>
    <n v="0"/>
    <n v="0"/>
    <n v="0"/>
    <n v="0"/>
    <n v="1706"/>
    <n v="78"/>
    <n v="203"/>
    <n v="18659"/>
    <n v="0"/>
    <n v="18659"/>
  </r>
  <r>
    <x v="25"/>
    <s v="Ag Ft Tocantins"/>
    <x v="0"/>
    <n v="35023"/>
    <n v="12"/>
    <n v="0"/>
    <n v="17960"/>
    <n v="13055"/>
    <n v="-1362"/>
    <n v="11693"/>
    <n v="0"/>
    <n v="0"/>
    <n v="0"/>
    <n v="0"/>
    <n v="0"/>
    <n v="76"/>
    <n v="4867"/>
    <n v="414"/>
    <n v="35023"/>
    <n v="0"/>
    <n v="35023"/>
  </r>
  <r>
    <x v="25"/>
    <s v="Desenvolve MT"/>
    <x v="0"/>
    <n v="71808"/>
    <n v="18"/>
    <n v="0"/>
    <n v="34515"/>
    <n v="32537"/>
    <n v="-3427"/>
    <n v="29111"/>
    <n v="0"/>
    <n v="0"/>
    <n v="0"/>
    <n v="0"/>
    <n v="0"/>
    <n v="5491"/>
    <n v="91"/>
    <n v="2582"/>
    <n v="71808"/>
    <n v="0"/>
    <n v="71808"/>
  </r>
  <r>
    <x v="25"/>
    <s v="Desenvolve (Alagoas)"/>
    <x v="0"/>
    <n v="53546"/>
    <n v="70"/>
    <n v="0"/>
    <n v="44477"/>
    <n v="9200"/>
    <n v="-3462"/>
    <n v="5739"/>
    <n v="0"/>
    <n v="0"/>
    <n v="0"/>
    <n v="0"/>
    <n v="0"/>
    <n v="654"/>
    <n v="11"/>
    <n v="2595"/>
    <n v="53546"/>
    <n v="0"/>
    <n v="53546"/>
  </r>
  <r>
    <x v="25"/>
    <s v="Age (Pernambuco)"/>
    <x v="0"/>
    <n v="61546"/>
    <n v="93"/>
    <n v="0"/>
    <n v="16602"/>
    <n v="45215"/>
    <n v="-1266"/>
    <n v="43949"/>
    <n v="0"/>
    <n v="0"/>
    <n v="0"/>
    <n v="0"/>
    <n v="0"/>
    <n v="444"/>
    <n v="2"/>
    <n v="456"/>
    <n v="61546"/>
    <n v="0"/>
    <n v="61546"/>
  </r>
  <r>
    <x v="25"/>
    <s v="AGN (Rio Grande do Norte)"/>
    <x v="0"/>
    <n v="77377"/>
    <n v="103"/>
    <n v="0"/>
    <n v="44694"/>
    <n v="31402"/>
    <n v="-1424"/>
    <n v="29978"/>
    <n v="0"/>
    <n v="0"/>
    <n v="0"/>
    <n v="0"/>
    <n v="0"/>
    <n v="980"/>
    <n v="530"/>
    <n v="1092"/>
    <n v="77377"/>
    <n v="0"/>
    <n v="77377"/>
  </r>
  <r>
    <x v="25"/>
    <s v="Goiás Fomento"/>
    <x v="1"/>
    <n v="307826"/>
    <n v="23"/>
    <n v="0"/>
    <n v="109838"/>
    <n v="153910"/>
    <n v="-7547"/>
    <n v="146364"/>
    <n v="0"/>
    <n v="0"/>
    <n v="0"/>
    <n v="0"/>
    <n v="0"/>
    <n v="39879"/>
    <n v="7555"/>
    <n v="4167"/>
    <n v="307826"/>
    <n v="0"/>
    <n v="307826"/>
  </r>
  <r>
    <x v="25"/>
    <s v="Afeam"/>
    <x v="0"/>
    <n v="296254"/>
    <n v="317"/>
    <n v="0"/>
    <n v="233402"/>
    <n v="29044"/>
    <n v="-9412"/>
    <n v="19632"/>
    <n v="0"/>
    <n v="0"/>
    <n v="0"/>
    <n v="0"/>
    <n v="0"/>
    <n v="5521"/>
    <n v="26848"/>
    <n v="10533"/>
    <n v="296254"/>
    <n v="0"/>
    <n v="296254"/>
  </r>
  <r>
    <x v="25"/>
    <s v="AgeRio"/>
    <x v="1"/>
    <n v="626539"/>
    <n v="8301"/>
    <n v="0"/>
    <n v="311451"/>
    <n v="297194"/>
    <n v="-21453"/>
    <n v="275741"/>
    <n v="0"/>
    <n v="0"/>
    <n v="0"/>
    <n v="0"/>
    <n v="0"/>
    <n v="3566"/>
    <n v="18406"/>
    <n v="9075"/>
    <n v="626539"/>
    <n v="0"/>
    <n v="626539"/>
  </r>
  <r>
    <x v="25"/>
    <s v="Desenbahia"/>
    <x v="2"/>
    <n v="1026918"/>
    <n v="406"/>
    <n v="190569"/>
    <n v="109191"/>
    <n v="645604"/>
    <n v="-26516"/>
    <n v="619088"/>
    <n v="0"/>
    <n v="0"/>
    <n v="0"/>
    <n v="0"/>
    <n v="0"/>
    <n v="26045"/>
    <n v="40356"/>
    <n v="41263"/>
    <n v="1026918"/>
    <n v="0"/>
    <n v="1026918"/>
  </r>
  <r>
    <x v="25"/>
    <s v="Desenvolve SP"/>
    <x v="2"/>
    <n v="2673462"/>
    <n v="56"/>
    <n v="0"/>
    <n v="577887"/>
    <n v="2066259"/>
    <n v="-108381"/>
    <n v="1957878"/>
    <n v="0"/>
    <n v="0"/>
    <n v="0"/>
    <n v="0"/>
    <n v="0"/>
    <n v="62720"/>
    <n v="41257"/>
    <n v="33664"/>
    <n v="2673462"/>
    <n v="0"/>
    <n v="2673462"/>
  </r>
  <r>
    <x v="25"/>
    <s v="Bandes"/>
    <x v="2"/>
    <n v="1095039"/>
    <n v="1006"/>
    <n v="225768"/>
    <n v="221459"/>
    <n v="738727"/>
    <n v="-141909"/>
    <n v="596818"/>
    <n v="0"/>
    <n v="0"/>
    <n v="0"/>
    <n v="0"/>
    <n v="0"/>
    <n v="13962"/>
    <n v="25833"/>
    <n v="10193"/>
    <n v="1095039"/>
    <n v="0"/>
    <n v="1095039"/>
  </r>
  <r>
    <x v="25"/>
    <s v="Fomento Paraná"/>
    <x v="2"/>
    <n v="2348829"/>
    <n v="66"/>
    <n v="0"/>
    <n v="987541"/>
    <n v="1356456"/>
    <n v="-45151"/>
    <n v="1311305"/>
    <n v="0"/>
    <n v="0"/>
    <n v="0"/>
    <n v="0"/>
    <n v="0"/>
    <n v="47240"/>
    <n v="2221"/>
    <n v="455"/>
    <n v="2348829"/>
    <n v="0"/>
    <n v="2348829"/>
  </r>
  <r>
    <x v="25"/>
    <s v="Badesc"/>
    <x v="2"/>
    <n v="1047546"/>
    <n v="111"/>
    <n v="0"/>
    <n v="248000"/>
    <n v="826469"/>
    <n v="-61973"/>
    <n v="764495"/>
    <n v="0"/>
    <n v="0"/>
    <n v="0"/>
    <n v="0"/>
    <n v="0"/>
    <n v="11767"/>
    <n v="19790"/>
    <n v="3383"/>
    <n v="1047546"/>
    <n v="0"/>
    <n v="1047546"/>
  </r>
  <r>
    <x v="25"/>
    <s v="Badesul"/>
    <x v="2"/>
    <n v="2640756"/>
    <n v="82"/>
    <n v="0"/>
    <n v="554566"/>
    <n v="1951131"/>
    <n v="-149942"/>
    <n v="1801188"/>
    <n v="0"/>
    <n v="0"/>
    <n v="0"/>
    <n v="0"/>
    <n v="0"/>
    <n v="258393"/>
    <n v="687"/>
    <n v="25839"/>
    <n v="2640756"/>
    <n v="0"/>
    <n v="2640756"/>
  </r>
  <r>
    <x v="25"/>
    <s v="BDMG"/>
    <x v="3"/>
    <n v="8530000"/>
    <n v="177025"/>
    <n v="1500574"/>
    <n v="592308"/>
    <n v="6014260"/>
    <n v="-665906"/>
    <n v="5348354"/>
    <n v="0"/>
    <n v="0"/>
    <n v="0"/>
    <n v="0"/>
    <n v="0"/>
    <n v="816380"/>
    <n v="57145"/>
    <n v="38215"/>
    <n v="8530000"/>
    <n v="0"/>
    <n v="8530000"/>
  </r>
  <r>
    <x v="25"/>
    <s v="BRDE"/>
    <x v="3"/>
    <n v="16460191"/>
    <n v="325"/>
    <n v="0"/>
    <n v="2691461"/>
    <n v="13507807"/>
    <n v="-335125"/>
    <n v="13172682"/>
    <n v="0"/>
    <n v="0"/>
    <n v="0"/>
    <n v="0"/>
    <n v="0"/>
    <n v="478186"/>
    <n v="62365"/>
    <n v="55172"/>
    <n v="16460191"/>
    <n v="0"/>
    <n v="16460191"/>
  </r>
  <r>
    <x v="25"/>
    <s v="Banrisul"/>
    <x v="4"/>
    <n v="95408195"/>
    <n v="1457540"/>
    <n v="8335935"/>
    <n v="34273209"/>
    <n v="34397499"/>
    <n v="-2543413"/>
    <n v="31854087"/>
    <n v="43"/>
    <n v="46674"/>
    <n v="29132"/>
    <n v="-6029"/>
    <n v="69820"/>
    <n v="7183670"/>
    <n v="9220388"/>
    <n v="3042678"/>
    <n v="95437327"/>
    <n v="29132"/>
    <n v="95408195"/>
  </r>
  <r>
    <x v="25"/>
    <s v="Banestes"/>
    <x v="4"/>
    <n v="32083603"/>
    <n v="730171"/>
    <n v="10573101"/>
    <n v="13825190"/>
    <n v="5063688"/>
    <n v="-243873"/>
    <n v="4819815"/>
    <n v="0"/>
    <n v="5874"/>
    <n v="4733"/>
    <n v="-6"/>
    <n v="10601"/>
    <n v="891044"/>
    <n v="910933"/>
    <n v="327481"/>
    <n v="32088336"/>
    <n v="4733"/>
    <n v="32083603"/>
  </r>
  <r>
    <x v="25"/>
    <s v="BRB"/>
    <x v="4"/>
    <n v="27753752"/>
    <n v="181652"/>
    <n v="2404187"/>
    <n v="6190320"/>
    <n v="16425932"/>
    <n v="-409019"/>
    <n v="16016913"/>
    <n v="0"/>
    <n v="0"/>
    <n v="0"/>
    <n v="0"/>
    <n v="0"/>
    <n v="1501130"/>
    <n v="812054"/>
    <n v="647495"/>
    <n v="27753752"/>
    <n v="0"/>
    <n v="27753752"/>
  </r>
  <r>
    <x v="25"/>
    <s v="Banpará "/>
    <x v="4"/>
    <n v="11942103"/>
    <n v="181458"/>
    <n v="2918687"/>
    <n v="1041481"/>
    <n v="6667810"/>
    <n v="-190702"/>
    <n v="6477108"/>
    <n v="0"/>
    <n v="0"/>
    <n v="0"/>
    <n v="0"/>
    <n v="0"/>
    <n v="646481"/>
    <n v="484348"/>
    <n v="192540"/>
    <n v="11942103"/>
    <n v="0"/>
    <n v="11942103"/>
  </r>
  <r>
    <x v="25"/>
    <s v="Banese"/>
    <x v="4"/>
    <n v="7061078"/>
    <n v="101176"/>
    <n v="1507635"/>
    <n v="1503579"/>
    <n v="2688120"/>
    <n v="-97407"/>
    <n v="2590713"/>
    <n v="0"/>
    <n v="0"/>
    <n v="0"/>
    <n v="0"/>
    <n v="0"/>
    <n v="628889"/>
    <n v="552922"/>
    <n v="176165"/>
    <n v="7061078"/>
    <n v="0"/>
    <n v="7061078"/>
  </r>
  <r>
    <x v="25"/>
    <s v="Banco do Brasil"/>
    <x v="5"/>
    <n v="1815979623"/>
    <n v="31308216"/>
    <n v="569493984"/>
    <n v="283754326"/>
    <n v="640523367"/>
    <n v="-42610830"/>
    <n v="597912537"/>
    <n v="22719"/>
    <n v="268646"/>
    <n v="95004"/>
    <n v="-3340"/>
    <n v="383030"/>
    <n v="223710288"/>
    <n v="74236584"/>
    <n v="35275662"/>
    <n v="1816074627"/>
    <n v="95004"/>
    <n v="1815979623"/>
  </r>
  <r>
    <x v="25"/>
    <s v="Caixa"/>
    <x v="5"/>
    <n v="1435107163"/>
    <n v="16489736"/>
    <n v="163782218"/>
    <n v="270831441"/>
    <n v="790410290"/>
    <n v="-34822352"/>
    <n v="755587938"/>
    <n v="0"/>
    <n v="0"/>
    <n v="0"/>
    <n v="0"/>
    <n v="0"/>
    <n v="93804254"/>
    <n v="114846765"/>
    <n v="19764812"/>
    <n v="1435107163"/>
    <n v="0"/>
    <n v="1435107163"/>
  </r>
  <r>
    <x v="25"/>
    <s v="BNDES"/>
    <x v="5"/>
    <n v="774426243"/>
    <n v="127547"/>
    <n v="79918716"/>
    <n v="117858588"/>
    <n v="274607610"/>
    <n v="-17991943"/>
    <n v="256615667"/>
    <n v="0"/>
    <n v="0"/>
    <n v="0"/>
    <n v="0"/>
    <n v="0"/>
    <n v="24151150"/>
    <n v="178629149"/>
    <n v="117125425"/>
    <n v="774426243"/>
    <n v="0"/>
    <n v="774426243"/>
  </r>
  <r>
    <x v="25"/>
    <s v="Banco do Nordeste"/>
    <x v="5"/>
    <n v="61804561"/>
    <n v="149814"/>
    <n v="4573196"/>
    <n v="38599442"/>
    <n v="12717078"/>
    <n v="-648242"/>
    <n v="12068836"/>
    <n v="0"/>
    <n v="0"/>
    <n v="0"/>
    <n v="0"/>
    <n v="0"/>
    <n v="5209890"/>
    <n v="963706"/>
    <n v="239676"/>
    <n v="61804561"/>
    <n v="0"/>
    <n v="61804561"/>
  </r>
  <r>
    <x v="25"/>
    <s v="Banco da Amazônia"/>
    <x v="5"/>
    <n v="21722361"/>
    <n v="69948"/>
    <n v="745586"/>
    <n v="12798226"/>
    <n v="5745820"/>
    <n v="-270629"/>
    <n v="5475192"/>
    <n v="0"/>
    <n v="0"/>
    <n v="0"/>
    <n v="0"/>
    <n v="0"/>
    <n v="1818652"/>
    <n v="559041"/>
    <n v="255715"/>
    <n v="21722361"/>
    <n v="0"/>
    <n v="21722361"/>
  </r>
  <r>
    <x v="25"/>
    <s v="Bansicred"/>
    <x v="6"/>
    <n v="78774753"/>
    <n v="534164"/>
    <n v="2810593"/>
    <n v="25653394"/>
    <n v="14863866"/>
    <n v="-9495"/>
    <n v="14854371"/>
    <n v="0"/>
    <n v="0"/>
    <n v="0"/>
    <n v="0"/>
    <n v="0"/>
    <n v="4097641"/>
    <n v="30642817"/>
    <n v="181774"/>
    <n v="78774753"/>
    <n v="0"/>
    <n v="78774753"/>
  </r>
  <r>
    <x v="25"/>
    <s v="Bancoob"/>
    <x v="6"/>
    <n v="77077533"/>
    <n v="40628"/>
    <n v="24472195"/>
    <n v="19508942"/>
    <n v="7213255"/>
    <n v="-121455"/>
    <n v="7091800"/>
    <n v="0"/>
    <n v="0"/>
    <n v="0"/>
    <n v="0"/>
    <n v="0"/>
    <n v="6417370"/>
    <n v="19213746"/>
    <n v="332853"/>
    <n v="77077533"/>
    <n v="0"/>
    <n v="77077533"/>
  </r>
  <r>
    <x v="25"/>
    <s v="Cresol"/>
    <x v="6"/>
    <n v="5186657"/>
    <n v="44"/>
    <n v="38500"/>
    <n v="1009695"/>
    <n v="124198"/>
    <n v="-1134"/>
    <n v="123064"/>
    <n v="0"/>
    <n v="0"/>
    <n v="0"/>
    <n v="0"/>
    <n v="0"/>
    <n v="1406"/>
    <n v="3969204"/>
    <n v="44743"/>
    <n v="5186657"/>
    <n v="0"/>
    <n v="5186657"/>
  </r>
  <r>
    <x v="26"/>
    <s v="Piauí Fomento"/>
    <x v="0"/>
    <n v="62596"/>
    <n v="3675"/>
    <n v="0"/>
    <n v="15366"/>
    <n v="28237"/>
    <n v="-1029"/>
    <n v="27208"/>
    <n v="0"/>
    <n v="0"/>
    <n v="0"/>
    <n v="0"/>
    <n v="0"/>
    <n v="16272"/>
    <n v="5"/>
    <n v="69"/>
    <n v="62596"/>
    <n v="0"/>
    <n v="62596"/>
  </r>
  <r>
    <x v="26"/>
    <s v="Desenvolve RR"/>
    <x v="0"/>
    <n v="12926"/>
    <n v="10"/>
    <n v="0"/>
    <n v="11000"/>
    <n v="849"/>
    <n v="-425"/>
    <n v="424"/>
    <n v="0"/>
    <n v="0"/>
    <n v="0"/>
    <n v="0"/>
    <n v="0"/>
    <n v="635"/>
    <n v="14"/>
    <n v="843"/>
    <n v="12926"/>
    <n v="0"/>
    <n v="12926"/>
  </r>
  <r>
    <x v="26"/>
    <s v="Afap "/>
    <x v="0"/>
    <n v="18376"/>
    <n v="0"/>
    <n v="0"/>
    <n v="14043"/>
    <n v="3734"/>
    <n v="-972"/>
    <n v="2761"/>
    <n v="0"/>
    <n v="0"/>
    <n v="0"/>
    <n v="0"/>
    <n v="0"/>
    <n v="1317"/>
    <n v="74"/>
    <n v="181"/>
    <n v="18376"/>
    <n v="0"/>
    <n v="18376"/>
  </r>
  <r>
    <x v="26"/>
    <s v="Ag Ft Tocantins"/>
    <x v="0"/>
    <n v="33398"/>
    <n v="29"/>
    <n v="0"/>
    <n v="15603"/>
    <n v="14637"/>
    <n v="-1941"/>
    <n v="12696"/>
    <n v="0"/>
    <n v="0"/>
    <n v="0"/>
    <n v="0"/>
    <n v="0"/>
    <n v="1745"/>
    <n v="2944"/>
    <n v="381"/>
    <n v="33398"/>
    <n v="0"/>
    <n v="33398"/>
  </r>
  <r>
    <x v="26"/>
    <s v="Desenvolve MT"/>
    <x v="0"/>
    <n v="123393"/>
    <n v="25"/>
    <n v="0"/>
    <n v="80029"/>
    <n v="38531"/>
    <n v="-3645"/>
    <n v="34886"/>
    <n v="0"/>
    <n v="0"/>
    <n v="0"/>
    <n v="0"/>
    <n v="0"/>
    <n v="5813"/>
    <n v="124"/>
    <n v="2516"/>
    <n v="123393"/>
    <n v="0"/>
    <n v="123393"/>
  </r>
  <r>
    <x v="26"/>
    <s v="Desenvolve (Alagoas)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6"/>
    <s v="Age (Pernambuco)"/>
    <x v="0"/>
    <n v="70320"/>
    <n v="158"/>
    <n v="0"/>
    <n v="26284"/>
    <n v="45520"/>
    <n v="-2567"/>
    <n v="42953"/>
    <n v="0"/>
    <n v="0"/>
    <n v="0"/>
    <n v="0"/>
    <n v="0"/>
    <n v="487"/>
    <n v="1"/>
    <n v="437"/>
    <n v="70320"/>
    <n v="0"/>
    <n v="70320"/>
  </r>
  <r>
    <x v="26"/>
    <s v="AGN (Rio Grande do Norte)"/>
    <x v="0"/>
    <n v="76816"/>
    <n v="19"/>
    <n v="0"/>
    <n v="41212"/>
    <n v="34871"/>
    <n v="-1682"/>
    <n v="33189"/>
    <n v="0"/>
    <n v="0"/>
    <n v="0"/>
    <n v="0"/>
    <n v="0"/>
    <n v="844"/>
    <n v="526"/>
    <n v="1025"/>
    <n v="76816"/>
    <n v="0"/>
    <n v="76816"/>
  </r>
  <r>
    <x v="26"/>
    <s v="Goiás Fomento"/>
    <x v="1"/>
    <n v="303959"/>
    <n v="11"/>
    <n v="0"/>
    <n v="103598"/>
    <n v="157566"/>
    <n v="-10140"/>
    <n v="147425"/>
    <n v="0"/>
    <n v="0"/>
    <n v="0"/>
    <n v="0"/>
    <n v="0"/>
    <n v="41344"/>
    <n v="7455"/>
    <n v="4127"/>
    <n v="303959"/>
    <n v="0"/>
    <n v="303959"/>
  </r>
  <r>
    <x v="26"/>
    <s v="Afeam"/>
    <x v="0"/>
    <n v="284830"/>
    <n v="843"/>
    <n v="0"/>
    <n v="227134"/>
    <n v="34057"/>
    <n v="-9358"/>
    <n v="24699"/>
    <n v="0"/>
    <n v="0"/>
    <n v="0"/>
    <n v="0"/>
    <n v="0"/>
    <n v="6211"/>
    <n v="15460"/>
    <n v="10482"/>
    <n v="284830"/>
    <n v="0"/>
    <n v="284830"/>
  </r>
  <r>
    <x v="26"/>
    <s v="AgeRio"/>
    <x v="1"/>
    <n v="655214"/>
    <n v="23"/>
    <n v="0"/>
    <n v="328018"/>
    <n v="316968"/>
    <n v="-23803"/>
    <n v="293165"/>
    <n v="0"/>
    <n v="0"/>
    <n v="0"/>
    <n v="0"/>
    <n v="0"/>
    <n v="6023"/>
    <n v="19337"/>
    <n v="8647"/>
    <n v="655214"/>
    <n v="0"/>
    <n v="655214"/>
  </r>
  <r>
    <x v="26"/>
    <s v="Desenbahia"/>
    <x v="2"/>
    <n v="1020834"/>
    <n v="808"/>
    <n v="190663"/>
    <n v="107545"/>
    <n v="647598"/>
    <n v="-28504"/>
    <n v="619094"/>
    <n v="0"/>
    <n v="0"/>
    <n v="0"/>
    <n v="0"/>
    <n v="0"/>
    <n v="21363"/>
    <n v="40266"/>
    <n v="41095"/>
    <n v="1020834"/>
    <n v="0"/>
    <n v="1020834"/>
  </r>
  <r>
    <x v="26"/>
    <s v="Desenvolve SP"/>
    <x v="2"/>
    <n v="2842336"/>
    <n v="50"/>
    <n v="0"/>
    <n v="752577"/>
    <n v="2026126"/>
    <n v="-118512"/>
    <n v="1907615"/>
    <n v="0"/>
    <n v="0"/>
    <n v="0"/>
    <n v="0"/>
    <n v="0"/>
    <n v="106850"/>
    <n v="41174"/>
    <n v="34071"/>
    <n v="2842336"/>
    <n v="0"/>
    <n v="2842336"/>
  </r>
  <r>
    <x v="26"/>
    <s v="Bandes"/>
    <x v="2"/>
    <n v="1160667"/>
    <n v="867"/>
    <n v="345277"/>
    <n v="187877"/>
    <n v="694930"/>
    <n v="-122096"/>
    <n v="572834"/>
    <n v="0"/>
    <n v="0"/>
    <n v="0"/>
    <n v="0"/>
    <n v="0"/>
    <n v="16713"/>
    <n v="26274"/>
    <n v="10823"/>
    <n v="1160667"/>
    <n v="0"/>
    <n v="1160667"/>
  </r>
  <r>
    <x v="26"/>
    <s v="Fomento Paraná"/>
    <x v="2"/>
    <n v="2361802"/>
    <n v="8"/>
    <n v="0"/>
    <n v="1021045"/>
    <n v="1337874"/>
    <n v="-49584"/>
    <n v="1288291"/>
    <n v="0"/>
    <n v="0"/>
    <n v="0"/>
    <n v="0"/>
    <n v="0"/>
    <n v="49598"/>
    <n v="2375"/>
    <n v="486"/>
    <n v="2361802"/>
    <n v="0"/>
    <n v="2361802"/>
  </r>
  <r>
    <x v="26"/>
    <s v="Badesc"/>
    <x v="2"/>
    <n v="1126139"/>
    <n v="13"/>
    <n v="0"/>
    <n v="313530"/>
    <n v="828205"/>
    <n v="-48578"/>
    <n v="779628"/>
    <n v="0"/>
    <n v="0"/>
    <n v="0"/>
    <n v="0"/>
    <n v="0"/>
    <n v="9485"/>
    <n v="19762"/>
    <n v="3721"/>
    <n v="1126139"/>
    <n v="0"/>
    <n v="1126139"/>
  </r>
  <r>
    <x v="26"/>
    <s v="Badesul"/>
    <x v="2"/>
    <n v="2619265"/>
    <n v="398"/>
    <n v="0"/>
    <n v="566700"/>
    <n v="1957627"/>
    <n v="-183602"/>
    <n v="1774025"/>
    <n v="0"/>
    <n v="0"/>
    <n v="0"/>
    <n v="0"/>
    <n v="0"/>
    <n v="251984"/>
    <n v="606"/>
    <n v="25552"/>
    <n v="2619265"/>
    <n v="0"/>
    <n v="2619265"/>
  </r>
  <r>
    <x v="26"/>
    <s v="BDMG"/>
    <x v="3"/>
    <n v="8370839"/>
    <n v="162346"/>
    <n v="1417089"/>
    <n v="602659"/>
    <n v="5925977"/>
    <n v="-625892"/>
    <n v="5300085"/>
    <n v="0"/>
    <n v="0"/>
    <n v="0"/>
    <n v="0"/>
    <n v="0"/>
    <n v="794640"/>
    <n v="55448"/>
    <n v="38572"/>
    <n v="8370839"/>
    <n v="0"/>
    <n v="8370839"/>
  </r>
  <r>
    <x v="26"/>
    <s v="BRDE"/>
    <x v="3"/>
    <n v="16109234"/>
    <n v="605"/>
    <n v="0"/>
    <n v="2638541"/>
    <n v="13212982"/>
    <n v="-322577"/>
    <n v="12890405"/>
    <n v="0"/>
    <n v="0"/>
    <n v="0"/>
    <n v="0"/>
    <n v="0"/>
    <n v="456480"/>
    <n v="64952"/>
    <n v="58251"/>
    <n v="16109234"/>
    <n v="0"/>
    <n v="16109234"/>
  </r>
  <r>
    <x v="26"/>
    <s v="Banrisul"/>
    <x v="4"/>
    <n v="97820320"/>
    <n v="1583749"/>
    <n v="8061771"/>
    <n v="36543935"/>
    <n v="34074673"/>
    <n v="-2518338"/>
    <n v="31556334"/>
    <n v="40"/>
    <n v="43354"/>
    <n v="27548"/>
    <n v="-5641"/>
    <n v="65300"/>
    <n v="7402073"/>
    <n v="9506630"/>
    <n v="3128075"/>
    <n v="97847868"/>
    <n v="27548"/>
    <n v="97820320"/>
  </r>
  <r>
    <x v="26"/>
    <s v="Banestes"/>
    <x v="4"/>
    <n v="32311186"/>
    <n v="364012"/>
    <n v="9173754"/>
    <n v="15344022"/>
    <n v="5443437"/>
    <n v="-242992"/>
    <n v="5200445"/>
    <n v="0"/>
    <n v="5768"/>
    <n v="5098"/>
    <n v="-3"/>
    <n v="10862"/>
    <n v="947126"/>
    <n v="952190"/>
    <n v="323874"/>
    <n v="32316284"/>
    <n v="5098"/>
    <n v="32311186"/>
  </r>
  <r>
    <x v="26"/>
    <s v="BRB"/>
    <x v="4"/>
    <n v="27089706"/>
    <n v="208934"/>
    <n v="244313"/>
    <n v="6258767"/>
    <n v="17806648"/>
    <n v="-422105"/>
    <n v="17384542"/>
    <n v="0"/>
    <n v="0"/>
    <n v="0"/>
    <n v="0"/>
    <n v="0"/>
    <n v="1492191"/>
    <n v="826605"/>
    <n v="674354"/>
    <n v="27089706"/>
    <n v="0"/>
    <n v="27089706"/>
  </r>
  <r>
    <x v="26"/>
    <s v="Banpará "/>
    <x v="4"/>
    <n v="12490916"/>
    <n v="176485"/>
    <n v="2799271"/>
    <n v="1045163"/>
    <n v="7310331"/>
    <n v="-202677"/>
    <n v="7107654"/>
    <n v="0"/>
    <n v="0"/>
    <n v="0"/>
    <n v="0"/>
    <n v="0"/>
    <n v="550062"/>
    <n v="625723"/>
    <n v="186559"/>
    <n v="12490916"/>
    <n v="0"/>
    <n v="12490916"/>
  </r>
  <r>
    <x v="26"/>
    <s v="Banese"/>
    <x v="4"/>
    <n v="7250813"/>
    <n v="75587"/>
    <n v="1563184"/>
    <n v="1513540"/>
    <n v="2823470"/>
    <n v="-98900"/>
    <n v="2724570"/>
    <n v="0"/>
    <n v="0"/>
    <n v="0"/>
    <n v="0"/>
    <n v="0"/>
    <n v="619479"/>
    <n v="573675"/>
    <n v="180778"/>
    <n v="7250813"/>
    <n v="0"/>
    <n v="7250813"/>
  </r>
  <r>
    <x v="26"/>
    <s v="Banco do Brasil"/>
    <x v="5"/>
    <n v="1844798943"/>
    <n v="25411361"/>
    <n v="571608256"/>
    <n v="291860539"/>
    <n v="643242461"/>
    <n v="-40832647"/>
    <n v="602409814"/>
    <n v="35764"/>
    <n v="274213"/>
    <n v="97431"/>
    <n v="-2807"/>
    <n v="404600"/>
    <n v="231738782"/>
    <n v="86252578"/>
    <n v="35210444"/>
    <n v="1844896374"/>
    <n v="97431"/>
    <n v="1844798943"/>
  </r>
  <r>
    <x v="26"/>
    <s v="Caixa"/>
    <x v="5"/>
    <n v="1460364090"/>
    <n v="12853793"/>
    <n v="172737288"/>
    <n v="283591154"/>
    <n v="806806136"/>
    <n v="-35387072"/>
    <n v="771419064"/>
    <n v="0"/>
    <n v="0"/>
    <n v="0"/>
    <n v="0"/>
    <n v="0"/>
    <n v="88455495"/>
    <n v="111314986"/>
    <n v="19992310"/>
    <n v="1460364090"/>
    <n v="0"/>
    <n v="1460364090"/>
  </r>
  <r>
    <x v="26"/>
    <s v="BNDES"/>
    <x v="5"/>
    <n v="756054417"/>
    <n v="18348"/>
    <n v="92550443"/>
    <n v="109658862"/>
    <n v="267049582"/>
    <n v="-18521844"/>
    <n v="248527737"/>
    <n v="0"/>
    <n v="0"/>
    <n v="0"/>
    <n v="0"/>
    <n v="0"/>
    <n v="20064571"/>
    <n v="169616185"/>
    <n v="115618270"/>
    <n v="756054417"/>
    <n v="0"/>
    <n v="756054417"/>
  </r>
  <r>
    <x v="26"/>
    <s v="Banco do Nordeste"/>
    <x v="5"/>
    <n v="62807676"/>
    <n v="161083"/>
    <n v="4510267"/>
    <n v="38973006"/>
    <n v="13547150"/>
    <n v="-694053"/>
    <n v="12853097"/>
    <n v="0"/>
    <n v="0"/>
    <n v="0"/>
    <n v="0"/>
    <n v="0"/>
    <n v="5015710"/>
    <n v="1043369"/>
    <n v="251145"/>
    <n v="62807676"/>
    <n v="0"/>
    <n v="62807676"/>
  </r>
  <r>
    <x v="26"/>
    <s v="Banco da Amazônia"/>
    <x v="5"/>
    <n v="22943480"/>
    <n v="66006"/>
    <n v="821270"/>
    <n v="12698762"/>
    <n v="7034965"/>
    <n v="-278871"/>
    <n v="6756094"/>
    <n v="0"/>
    <n v="0"/>
    <n v="0"/>
    <n v="0"/>
    <n v="0"/>
    <n v="1754681"/>
    <n v="595720"/>
    <n v="250947"/>
    <n v="22943480"/>
    <n v="0"/>
    <n v="22943480"/>
  </r>
  <r>
    <x v="26"/>
    <s v="Bansicred"/>
    <x v="6"/>
    <n v="74379961"/>
    <n v="436395"/>
    <n v="2416014"/>
    <n v="19189656"/>
    <n v="14946046"/>
    <n v="-19256"/>
    <n v="14926789"/>
    <n v="0"/>
    <n v="0"/>
    <n v="0"/>
    <n v="0"/>
    <n v="0"/>
    <n v="4678212"/>
    <n v="32548774"/>
    <n v="184121"/>
    <n v="74379961"/>
    <n v="0"/>
    <n v="74379961"/>
  </r>
  <r>
    <x v="26"/>
    <s v="Bancoob"/>
    <x v="6"/>
    <n v="71106600"/>
    <n v="47845"/>
    <n v="15393124"/>
    <n v="19512207"/>
    <n v="7104404"/>
    <n v="-123589"/>
    <n v="6980815"/>
    <n v="0"/>
    <n v="0"/>
    <n v="0"/>
    <n v="0"/>
    <n v="0"/>
    <n v="6952451"/>
    <n v="21884727"/>
    <n v="335431"/>
    <n v="71106600"/>
    <n v="0"/>
    <n v="71106600"/>
  </r>
  <r>
    <x v="26"/>
    <s v="Cresol"/>
    <x v="6"/>
    <n v="4948646"/>
    <n v="43"/>
    <n v="32799"/>
    <n v="1060306"/>
    <n v="152340"/>
    <n v="-1332"/>
    <n v="151008"/>
    <n v="0"/>
    <n v="0"/>
    <n v="0"/>
    <n v="0"/>
    <n v="0"/>
    <n v="2169"/>
    <n v="3657959"/>
    <n v="44362"/>
    <n v="4948646"/>
    <n v="0"/>
    <n v="4948646"/>
  </r>
  <r>
    <x v="27"/>
    <s v="Piauí Fomento"/>
    <x v="0"/>
    <n v="69767"/>
    <n v="1911"/>
    <n v="0"/>
    <n v="16811"/>
    <n v="35625"/>
    <n v="-1651"/>
    <n v="33973"/>
    <n v="0"/>
    <n v="0"/>
    <n v="0"/>
    <n v="0"/>
    <n v="0"/>
    <n v="16972"/>
    <n v="3"/>
    <n v="96"/>
    <n v="69767"/>
    <n v="0"/>
    <n v="69767"/>
  </r>
  <r>
    <x v="27"/>
    <s v="Desenvolve RR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7"/>
    <s v="Afap 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7"/>
    <s v="Ag Ft Tocantins"/>
    <x v="0"/>
    <n v="32624"/>
    <n v="24"/>
    <n v="0"/>
    <n v="12913"/>
    <n v="16770"/>
    <n v="-2124"/>
    <n v="14646"/>
    <n v="0"/>
    <n v="0"/>
    <n v="0"/>
    <n v="0"/>
    <n v="0"/>
    <n v="1742"/>
    <n v="2940"/>
    <n v="359"/>
    <n v="32624"/>
    <n v="0"/>
    <n v="32624"/>
  </r>
  <r>
    <x v="27"/>
    <s v="Desenvolve MT"/>
    <x v="0"/>
    <n v="177169"/>
    <n v="123"/>
    <n v="0"/>
    <n v="129069"/>
    <n v="44698"/>
    <n v="-3649"/>
    <n v="41050"/>
    <n v="0"/>
    <n v="0"/>
    <n v="0"/>
    <n v="0"/>
    <n v="0"/>
    <n v="4334"/>
    <n v="122"/>
    <n v="2471"/>
    <n v="177169"/>
    <n v="0"/>
    <n v="177169"/>
  </r>
  <r>
    <x v="27"/>
    <s v="Desenvolve (Alagoas)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27"/>
    <s v="Age (Pernambuco)"/>
    <x v="0"/>
    <n v="68677"/>
    <n v="160"/>
    <n v="0"/>
    <n v="26759"/>
    <n v="44533"/>
    <n v="-3550"/>
    <n v="40983"/>
    <n v="0"/>
    <n v="0"/>
    <n v="0"/>
    <n v="0"/>
    <n v="0"/>
    <n v="467"/>
    <n v="1"/>
    <n v="308"/>
    <n v="68677"/>
    <n v="0"/>
    <n v="68677"/>
  </r>
  <r>
    <x v="27"/>
    <s v="AGN (Rio Grande do Norte)"/>
    <x v="0"/>
    <n v="77647"/>
    <n v="29"/>
    <n v="0"/>
    <n v="39590"/>
    <n v="38037"/>
    <n v="-2331"/>
    <n v="35706"/>
    <n v="0"/>
    <n v="0"/>
    <n v="0"/>
    <n v="0"/>
    <n v="0"/>
    <n v="852"/>
    <n v="521"/>
    <n v="949"/>
    <n v="77647"/>
    <n v="0"/>
    <n v="77647"/>
  </r>
  <r>
    <x v="27"/>
    <s v="Goiás Fomento"/>
    <x v="1"/>
    <n v="302064"/>
    <n v="9"/>
    <n v="0"/>
    <n v="100113"/>
    <n v="161995"/>
    <n v="-11165"/>
    <n v="150830"/>
    <n v="0"/>
    <n v="0"/>
    <n v="0"/>
    <n v="0"/>
    <n v="0"/>
    <n v="39557"/>
    <n v="7367"/>
    <n v="4189"/>
    <n v="302064"/>
    <n v="0"/>
    <n v="302064"/>
  </r>
  <r>
    <x v="27"/>
    <s v="Afeam"/>
    <x v="0"/>
    <n v="281598"/>
    <n v="772"/>
    <n v="0"/>
    <n v="222220"/>
    <n v="35755"/>
    <n v="-9224"/>
    <n v="26530"/>
    <n v="0"/>
    <n v="0"/>
    <n v="0"/>
    <n v="0"/>
    <n v="0"/>
    <n v="8172"/>
    <n v="13473"/>
    <n v="10430"/>
    <n v="281598"/>
    <n v="0"/>
    <n v="281598"/>
  </r>
  <r>
    <x v="27"/>
    <s v="AgeRio"/>
    <x v="1"/>
    <n v="713239"/>
    <n v="97"/>
    <n v="0"/>
    <n v="388098"/>
    <n v="311434"/>
    <n v="-24191"/>
    <n v="287243"/>
    <n v="0"/>
    <n v="0"/>
    <n v="0"/>
    <n v="0"/>
    <n v="0"/>
    <n v="10614"/>
    <n v="18952"/>
    <n v="8234"/>
    <n v="713239"/>
    <n v="0"/>
    <n v="713239"/>
  </r>
  <r>
    <x v="27"/>
    <s v="Desenbahia"/>
    <x v="2"/>
    <n v="1023780"/>
    <n v="343"/>
    <n v="193353"/>
    <n v="107124"/>
    <n v="658409"/>
    <n v="-37174"/>
    <n v="621235"/>
    <n v="0"/>
    <n v="0"/>
    <n v="0"/>
    <n v="0"/>
    <n v="0"/>
    <n v="21506"/>
    <n v="40146"/>
    <n v="40073"/>
    <n v="1023780"/>
    <n v="0"/>
    <n v="1023780"/>
  </r>
  <r>
    <x v="27"/>
    <s v="Desenvolve SP"/>
    <x v="2"/>
    <n v="2827634"/>
    <n v="51"/>
    <n v="0"/>
    <n v="841894"/>
    <n v="1966189"/>
    <n v="-121925"/>
    <n v="1844264"/>
    <n v="0"/>
    <n v="0"/>
    <n v="0"/>
    <n v="0"/>
    <n v="0"/>
    <n v="66180"/>
    <n v="41149"/>
    <n v="34096"/>
    <n v="2827634"/>
    <n v="0"/>
    <n v="2827634"/>
  </r>
  <r>
    <x v="27"/>
    <s v="Bandes"/>
    <x v="2"/>
    <n v="1191226"/>
    <n v="621"/>
    <n v="389944"/>
    <n v="204902"/>
    <n v="651520"/>
    <n v="-112351"/>
    <n v="539169"/>
    <n v="0"/>
    <n v="0"/>
    <n v="0"/>
    <n v="0"/>
    <n v="0"/>
    <n v="18227"/>
    <n v="26914"/>
    <n v="11450"/>
    <n v="1191226"/>
    <n v="0"/>
    <n v="1191226"/>
  </r>
  <r>
    <x v="27"/>
    <s v="Fomento Paraná"/>
    <x v="2"/>
    <n v="2374355"/>
    <n v="14"/>
    <n v="0"/>
    <n v="1046106"/>
    <n v="1325118"/>
    <n v="-50594"/>
    <n v="1274524"/>
    <n v="0"/>
    <n v="0"/>
    <n v="0"/>
    <n v="0"/>
    <n v="0"/>
    <n v="50965"/>
    <n v="2288"/>
    <n v="456"/>
    <n v="2374355"/>
    <n v="0"/>
    <n v="2374355"/>
  </r>
  <r>
    <x v="27"/>
    <s v="Badesc"/>
    <x v="2"/>
    <n v="1183644"/>
    <n v="334"/>
    <n v="0"/>
    <n v="365003"/>
    <n v="832168"/>
    <n v="-49390"/>
    <n v="782778"/>
    <n v="0"/>
    <n v="0"/>
    <n v="0"/>
    <n v="0"/>
    <n v="0"/>
    <n v="11848"/>
    <n v="19849"/>
    <n v="3832"/>
    <n v="1183644"/>
    <n v="0"/>
    <n v="1183644"/>
  </r>
  <r>
    <x v="27"/>
    <s v="Badesul"/>
    <x v="2"/>
    <n v="2637392"/>
    <n v="139"/>
    <n v="0"/>
    <n v="583848"/>
    <n v="1992318"/>
    <n v="-214242"/>
    <n v="1778075"/>
    <n v="0"/>
    <n v="0"/>
    <n v="0"/>
    <n v="0"/>
    <n v="0"/>
    <n v="249522"/>
    <n v="543"/>
    <n v="25265"/>
    <n v="2637392"/>
    <n v="0"/>
    <n v="2637392"/>
  </r>
  <r>
    <x v="27"/>
    <s v="BDMG"/>
    <x v="3"/>
    <n v="8481239"/>
    <n v="18317"/>
    <n v="1639091"/>
    <n v="615413"/>
    <n v="5866005"/>
    <n v="-511026"/>
    <n v="5354979"/>
    <n v="0"/>
    <n v="0"/>
    <n v="0"/>
    <n v="0"/>
    <n v="0"/>
    <n v="758685"/>
    <n v="54263"/>
    <n v="40490"/>
    <n v="8481239"/>
    <n v="0"/>
    <n v="8481239"/>
  </r>
  <r>
    <x v="27"/>
    <s v="BRDE"/>
    <x v="3"/>
    <n v="16416052"/>
    <n v="991"/>
    <n v="0"/>
    <n v="2963095"/>
    <n v="13192460"/>
    <n v="-331176"/>
    <n v="12861284"/>
    <n v="0"/>
    <n v="0"/>
    <n v="0"/>
    <n v="0"/>
    <n v="0"/>
    <n v="470208"/>
    <n v="64377"/>
    <n v="56096"/>
    <n v="16416052"/>
    <n v="0"/>
    <n v="16416052"/>
  </r>
  <r>
    <x v="27"/>
    <s v="Banrisul"/>
    <x v="4"/>
    <n v="101292345"/>
    <n v="1669781"/>
    <n v="8799128"/>
    <n v="36766836"/>
    <n v="35969497"/>
    <n v="-2544149"/>
    <n v="33425348"/>
    <n v="56"/>
    <n v="42401"/>
    <n v="27612"/>
    <n v="-5238"/>
    <n v="64831"/>
    <n v="7601100"/>
    <n v="9718050"/>
    <n v="3274884"/>
    <n v="101319957"/>
    <n v="27612"/>
    <n v="101292345"/>
  </r>
  <r>
    <x v="27"/>
    <s v="Banestes"/>
    <x v="4"/>
    <n v="33766231"/>
    <n v="444853"/>
    <n v="10306144"/>
    <n v="15233292"/>
    <n v="5744955"/>
    <n v="-276216"/>
    <n v="5468739"/>
    <n v="0"/>
    <n v="2012"/>
    <n v="1686"/>
    <n v="-2"/>
    <n v="3696"/>
    <n v="966368"/>
    <n v="1007425"/>
    <n v="337399"/>
    <n v="33767917"/>
    <n v="1686"/>
    <n v="33766231"/>
  </r>
  <r>
    <x v="27"/>
    <s v="BRB"/>
    <x v="4"/>
    <n v="28029302"/>
    <n v="166842"/>
    <n v="260129"/>
    <n v="5034536"/>
    <n v="19649224"/>
    <n v="-424791"/>
    <n v="19224432"/>
    <n v="0"/>
    <n v="0"/>
    <n v="0"/>
    <n v="0"/>
    <n v="0"/>
    <n v="1759723"/>
    <n v="872689"/>
    <n v="710950"/>
    <n v="28029302"/>
    <n v="0"/>
    <n v="28029302"/>
  </r>
  <r>
    <x v="27"/>
    <s v="Banpará "/>
    <x v="4"/>
    <n v="13226704"/>
    <n v="215563"/>
    <n v="2955010"/>
    <n v="1006958"/>
    <n v="7898320"/>
    <n v="-172652"/>
    <n v="7725667"/>
    <n v="0"/>
    <n v="0"/>
    <n v="0"/>
    <n v="0"/>
    <n v="0"/>
    <n v="597533"/>
    <n v="546004"/>
    <n v="179970"/>
    <n v="13226704"/>
    <n v="0"/>
    <n v="13226704"/>
  </r>
  <r>
    <x v="27"/>
    <s v="Banese"/>
    <x v="4"/>
    <n v="7364852"/>
    <n v="97339"/>
    <n v="1654473"/>
    <n v="1417588"/>
    <n v="2949629"/>
    <n v="-110845"/>
    <n v="2838783"/>
    <n v="0"/>
    <n v="0"/>
    <n v="0"/>
    <n v="0"/>
    <n v="0"/>
    <n v="614661"/>
    <n v="559636"/>
    <n v="182371"/>
    <n v="7364852"/>
    <n v="0"/>
    <n v="7364852"/>
  </r>
  <r>
    <x v="27"/>
    <s v="Banco do Brasil"/>
    <x v="5"/>
    <n v="1960241747"/>
    <n v="21784434"/>
    <n v="634068921"/>
    <n v="308850396"/>
    <n v="675332927"/>
    <n v="-41892412"/>
    <n v="633440515"/>
    <n v="65294"/>
    <n v="291926"/>
    <n v="101261"/>
    <n v="-3009"/>
    <n v="455472"/>
    <n v="237361424"/>
    <n v="87268479"/>
    <n v="37113366"/>
    <n v="1960343007"/>
    <n v="101261"/>
    <n v="1960241747"/>
  </r>
  <r>
    <x v="27"/>
    <s v="Caixa"/>
    <x v="5"/>
    <n v="1485073307"/>
    <n v="12140703"/>
    <n v="170577291"/>
    <n v="288391447"/>
    <n v="832287538"/>
    <n v="-36740834"/>
    <n v="795546705"/>
    <n v="0"/>
    <n v="0"/>
    <n v="0"/>
    <n v="0"/>
    <n v="0"/>
    <n v="89464148"/>
    <n v="109037869"/>
    <n v="19915144"/>
    <n v="1485073307"/>
    <n v="0"/>
    <n v="1485073307"/>
  </r>
  <r>
    <x v="27"/>
    <s v="BNDES"/>
    <x v="5"/>
    <n v="755679545"/>
    <n v="1492"/>
    <n v="73354684"/>
    <n v="119219278"/>
    <n v="271038133"/>
    <n v="-18134154"/>
    <n v="252903979"/>
    <n v="0"/>
    <n v="0"/>
    <n v="0"/>
    <n v="0"/>
    <n v="0"/>
    <n v="18876868"/>
    <n v="173056178"/>
    <n v="118267066"/>
    <n v="755679545"/>
    <n v="0"/>
    <n v="755679545"/>
  </r>
  <r>
    <x v="27"/>
    <s v="Banco do Nordeste"/>
    <x v="5"/>
    <n v="60535639"/>
    <n v="159331"/>
    <n v="5596943"/>
    <n v="34819437"/>
    <n v="14471052"/>
    <n v="-775414"/>
    <n v="13695638"/>
    <n v="0"/>
    <n v="0"/>
    <n v="0"/>
    <n v="0"/>
    <n v="0"/>
    <n v="4952533"/>
    <n v="1057572"/>
    <n v="254184"/>
    <n v="60535639"/>
    <n v="0"/>
    <n v="60535639"/>
  </r>
  <r>
    <x v="27"/>
    <s v="Banco da Amazônia"/>
    <x v="5"/>
    <n v="24214388"/>
    <n v="84615"/>
    <n v="872649"/>
    <n v="11637003"/>
    <n v="9319282"/>
    <n v="-334721"/>
    <n v="8984561"/>
    <n v="0"/>
    <n v="0"/>
    <n v="0"/>
    <n v="0"/>
    <n v="0"/>
    <n v="1746993"/>
    <n v="648192"/>
    <n v="240375"/>
    <n v="24214388"/>
    <n v="0"/>
    <n v="24214388"/>
  </r>
  <r>
    <x v="27"/>
    <s v="Bansicred"/>
    <x v="6"/>
    <n v="98147849"/>
    <n v="567161"/>
    <n v="4068983"/>
    <n v="31425821"/>
    <n v="16198636"/>
    <n v="-21195"/>
    <n v="16177441"/>
    <n v="0"/>
    <n v="0"/>
    <n v="0"/>
    <n v="0"/>
    <n v="0"/>
    <n v="5359279"/>
    <n v="40361630"/>
    <n v="187533"/>
    <n v="98147849"/>
    <n v="0"/>
    <n v="98147849"/>
  </r>
  <r>
    <x v="27"/>
    <s v="Bancoob"/>
    <x v="6"/>
    <n v="82018496"/>
    <n v="35584"/>
    <n v="22519080"/>
    <n v="19353778"/>
    <n v="7657837"/>
    <n v="-138357"/>
    <n v="7519480"/>
    <n v="0"/>
    <n v="0"/>
    <n v="0"/>
    <n v="0"/>
    <n v="0"/>
    <n v="7680865"/>
    <n v="24558570"/>
    <n v="351139"/>
    <n v="82018496"/>
    <n v="0"/>
    <n v="82018496"/>
  </r>
  <r>
    <x v="27"/>
    <s v="Cresol"/>
    <x v="6"/>
    <n v="6207779"/>
    <n v="32"/>
    <n v="15213"/>
    <n v="1354609"/>
    <n v="112108"/>
    <n v="-745"/>
    <n v="111363"/>
    <n v="0"/>
    <n v="0"/>
    <n v="0"/>
    <n v="0"/>
    <n v="0"/>
    <n v="4464"/>
    <n v="4678083"/>
    <n v="44015"/>
    <n v="6207779"/>
    <n v="0"/>
    <n v="6207779"/>
  </r>
  <r>
    <x v="28"/>
    <s v="BNDES"/>
    <x v="5"/>
    <n v="774202721"/>
    <n v="433135"/>
    <n v="91027118"/>
    <n v="114024342"/>
    <n v="269361824"/>
    <n v="-18030521"/>
    <n v="251331303"/>
    <n v="0"/>
    <n v="0"/>
    <n v="0"/>
    <n v="0"/>
    <n v="0"/>
    <n v="22137632"/>
    <n v="176304247"/>
    <n v="118944945"/>
    <n v="774202721"/>
    <n v="0"/>
    <n v="774202721"/>
  </r>
  <r>
    <x v="28"/>
    <s v="Banco do Brasil"/>
    <x v="5"/>
    <n v="1919468973"/>
    <n v="18049934"/>
    <n v="523904806"/>
    <n v="346470013"/>
    <n v="704162487"/>
    <n v="-42301950"/>
    <n v="661860537"/>
    <n v="74736"/>
    <n v="316561"/>
    <n v="110326"/>
    <n v="-2638"/>
    <n v="498985"/>
    <n v="241265383"/>
    <n v="89911106"/>
    <n v="37618536"/>
    <n v="1919579299"/>
    <n v="110326"/>
    <n v="1919468973"/>
  </r>
  <r>
    <x v="28"/>
    <s v="Caixa"/>
    <x v="5"/>
    <n v="1448893554"/>
    <n v="12349968"/>
    <n v="130721139"/>
    <n v="269679945"/>
    <n v="856315532"/>
    <n v="-38138725"/>
    <n v="818176807"/>
    <n v="0"/>
    <n v="0"/>
    <n v="0"/>
    <n v="0"/>
    <n v="0"/>
    <n v="93462708"/>
    <n v="107453419"/>
    <n v="17049568"/>
    <n v="1448893554"/>
    <n v="0"/>
    <n v="1448893554"/>
  </r>
  <r>
    <x v="28"/>
    <s v="Banco do Nordeste"/>
    <x v="5"/>
    <n v="60302034"/>
    <n v="136166"/>
    <n v="4299043"/>
    <n v="35354641"/>
    <n v="15087271"/>
    <n v="-766694"/>
    <n v="14320577"/>
    <n v="0"/>
    <n v="0"/>
    <n v="0"/>
    <n v="0"/>
    <n v="0"/>
    <n v="5009777"/>
    <n v="918468"/>
    <n v="263363"/>
    <n v="60302034"/>
    <n v="0"/>
    <n v="60302034"/>
  </r>
  <r>
    <x v="28"/>
    <s v="Banco da Amazônia"/>
    <x v="5"/>
    <n v="25952485"/>
    <n v="75723"/>
    <n v="1930801"/>
    <n v="10631360"/>
    <n v="11224831"/>
    <n v="-363093"/>
    <n v="10861739"/>
    <n v="0"/>
    <n v="0"/>
    <n v="0"/>
    <n v="0"/>
    <n v="0"/>
    <n v="1684931"/>
    <n v="526770"/>
    <n v="241162"/>
    <n v="25952485"/>
    <n v="0"/>
    <n v="25952485"/>
  </r>
  <r>
    <x v="28"/>
    <s v="Banese"/>
    <x v="4"/>
    <n v="7319532"/>
    <n v="59766"/>
    <n v="1514732"/>
    <n v="1444943"/>
    <n v="3066457"/>
    <n v="-126856"/>
    <n v="2939601"/>
    <n v="0"/>
    <n v="0"/>
    <n v="0"/>
    <n v="0"/>
    <n v="0"/>
    <n v="631445"/>
    <n v="551402"/>
    <n v="177644"/>
    <n v="7319532"/>
    <n v="0"/>
    <n v="7319532"/>
  </r>
  <r>
    <x v="28"/>
    <s v="Banestes"/>
    <x v="4"/>
    <n v="33931307"/>
    <n v="254662"/>
    <n v="12265363"/>
    <n v="13367127"/>
    <n v="5986076"/>
    <n v="-267891"/>
    <n v="5718185"/>
    <n v="0"/>
    <n v="862"/>
    <n v="642"/>
    <n v="-1"/>
    <n v="1503"/>
    <n v="952135"/>
    <n v="1024125"/>
    <n v="348850"/>
    <n v="33931950"/>
    <n v="642"/>
    <n v="33931307"/>
  </r>
  <r>
    <x v="28"/>
    <s v="Banpará "/>
    <x v="4"/>
    <n v="12518707"/>
    <n v="196602"/>
    <n v="1580593"/>
    <n v="1133007"/>
    <n v="8284175"/>
    <n v="-196476"/>
    <n v="8087699"/>
    <n v="0"/>
    <n v="0"/>
    <n v="0"/>
    <n v="0"/>
    <n v="0"/>
    <n v="649443"/>
    <n v="689176"/>
    <n v="182187"/>
    <n v="12518707"/>
    <n v="0"/>
    <n v="12518707"/>
  </r>
  <r>
    <x v="28"/>
    <s v="Banrisul"/>
    <x v="4"/>
    <n v="104115621"/>
    <n v="1464621"/>
    <n v="5843792"/>
    <n v="38968912"/>
    <n v="37910306"/>
    <n v="-2491660"/>
    <n v="35418645"/>
    <n v="12"/>
    <n v="41541"/>
    <n v="27001"/>
    <n v="-4709"/>
    <n v="63845"/>
    <n v="7761064"/>
    <n v="11345849"/>
    <n v="3275894"/>
    <n v="104142622"/>
    <n v="27001"/>
    <n v="104115621"/>
  </r>
  <r>
    <x v="28"/>
    <s v="BRB"/>
    <x v="4"/>
    <n v="30541161"/>
    <n v="161496"/>
    <n v="577847"/>
    <n v="5731597"/>
    <n v="20777288"/>
    <n v="-898505"/>
    <n v="19878783"/>
    <n v="0"/>
    <n v="0"/>
    <n v="0"/>
    <n v="0"/>
    <n v="0"/>
    <n v="1910188"/>
    <n v="1082815"/>
    <n v="1198434"/>
    <n v="30541161"/>
    <n v="0"/>
    <n v="30541161"/>
  </r>
  <r>
    <x v="28"/>
    <s v="Bansicred"/>
    <x v="6"/>
    <n v="83117785"/>
    <n v="523440"/>
    <n v="5767144"/>
    <n v="8453102"/>
    <n v="17339331"/>
    <n v="-21179"/>
    <n v="17318153"/>
    <n v="0"/>
    <n v="0"/>
    <n v="0"/>
    <n v="0"/>
    <n v="0"/>
    <n v="6444283"/>
    <n v="44454189"/>
    <n v="157473"/>
    <n v="83117785"/>
    <n v="0"/>
    <n v="83117785"/>
  </r>
  <r>
    <x v="28"/>
    <s v="Bancoob"/>
    <x v="6"/>
    <n v="75607672"/>
    <n v="39882"/>
    <n v="9162333"/>
    <n v="22039487"/>
    <n v="8697369"/>
    <n v="-139351"/>
    <n v="8558018"/>
    <n v="0"/>
    <n v="0"/>
    <n v="0"/>
    <n v="0"/>
    <n v="0"/>
    <n v="8375403"/>
    <n v="27045660"/>
    <n v="386889"/>
    <n v="75607672"/>
    <n v="0"/>
    <n v="75607672"/>
  </r>
  <r>
    <x v="28"/>
    <s v="Cresol"/>
    <x v="6"/>
    <n v="6314723"/>
    <n v="43"/>
    <n v="29520"/>
    <n v="1263143"/>
    <n v="152307"/>
    <n v="-797"/>
    <n v="151510"/>
    <n v="0"/>
    <n v="0"/>
    <n v="0"/>
    <n v="0"/>
    <n v="0"/>
    <n v="2913"/>
    <n v="4823724"/>
    <n v="43870"/>
    <n v="6314723"/>
    <n v="0"/>
    <n v="6314723"/>
  </r>
  <r>
    <x v="28"/>
    <s v="Bandes"/>
    <x v="2"/>
    <n v="1198948"/>
    <n v="449"/>
    <n v="434674"/>
    <n v="251186"/>
    <n v="560742"/>
    <n v="-103358"/>
    <n v="457384"/>
    <n v="0"/>
    <n v="0"/>
    <n v="0"/>
    <n v="0"/>
    <n v="0"/>
    <n v="22388"/>
    <n v="20847"/>
    <n v="12021"/>
    <n v="1198948"/>
    <n v="0"/>
    <n v="1198948"/>
  </r>
  <r>
    <x v="28"/>
    <s v="BDMG"/>
    <x v="3"/>
    <n v="8412846"/>
    <n v="15249"/>
    <n v="1489279"/>
    <n v="706334"/>
    <n v="5819552"/>
    <n v="-577058"/>
    <n v="5242494"/>
    <n v="0"/>
    <n v="0"/>
    <n v="0"/>
    <n v="0"/>
    <n v="0"/>
    <n v="866111"/>
    <n v="57281"/>
    <n v="36097"/>
    <n v="8412846"/>
    <n v="0"/>
    <n v="8412846"/>
  </r>
  <r>
    <x v="28"/>
    <s v="BRDE"/>
    <x v="3"/>
    <n v="17138466"/>
    <n v="7005"/>
    <n v="0"/>
    <n v="2870017"/>
    <n v="13909459"/>
    <n v="-342997"/>
    <n v="13566461"/>
    <n v="0"/>
    <n v="0"/>
    <n v="0"/>
    <n v="0"/>
    <n v="0"/>
    <n v="470772"/>
    <n v="165654"/>
    <n v="58558"/>
    <n v="17138466"/>
    <n v="0"/>
    <n v="17138466"/>
  </r>
  <r>
    <x v="28"/>
    <s v="Badesul"/>
    <x v="2"/>
    <n v="2576138"/>
    <n v="289"/>
    <n v="0"/>
    <n v="600875"/>
    <n v="1984933"/>
    <n v="-252743"/>
    <n v="1732190"/>
    <n v="0"/>
    <n v="0"/>
    <n v="0"/>
    <n v="0"/>
    <n v="0"/>
    <n v="217044"/>
    <n v="761"/>
    <n v="24979"/>
    <n v="2576138"/>
    <n v="0"/>
    <n v="2576138"/>
  </r>
  <r>
    <x v="28"/>
    <s v="Afap "/>
    <x v="0"/>
    <n v="17910"/>
    <n v="0"/>
    <n v="0"/>
    <n v="9897"/>
    <n v="5718"/>
    <n v="-1559"/>
    <n v="4159"/>
    <n v="0"/>
    <n v="0"/>
    <n v="0"/>
    <n v="0"/>
    <n v="0"/>
    <n v="3578"/>
    <n v="69"/>
    <n v="206"/>
    <n v="17910"/>
    <n v="0"/>
    <n v="17910"/>
  </r>
  <r>
    <x v="28"/>
    <s v="Desenvolve RR"/>
    <x v="0"/>
    <n v="13142"/>
    <n v="7"/>
    <n v="0"/>
    <n v="10007"/>
    <n v="2004"/>
    <n v="-244"/>
    <n v="1760"/>
    <n v="0"/>
    <n v="0"/>
    <n v="0"/>
    <n v="0"/>
    <n v="0"/>
    <n v="552"/>
    <n v="16"/>
    <n v="800"/>
    <n v="13142"/>
    <n v="0"/>
    <n v="13142"/>
  </r>
  <r>
    <x v="28"/>
    <s v="Afeam"/>
    <x v="1"/>
    <n v="309592"/>
    <n v="657"/>
    <n v="0"/>
    <n v="260255"/>
    <n v="34235"/>
    <n v="-9272"/>
    <n v="24963"/>
    <n v="0"/>
    <n v="0"/>
    <n v="0"/>
    <n v="0"/>
    <n v="0"/>
    <n v="6400"/>
    <n v="6973"/>
    <n v="10346"/>
    <n v="309592"/>
    <n v="0"/>
    <n v="309592"/>
  </r>
  <r>
    <x v="28"/>
    <s v="Fomento Paraná"/>
    <x v="2"/>
    <n v="2414075"/>
    <n v="1"/>
    <n v="0"/>
    <n v="1105026"/>
    <n v="1302413"/>
    <n v="-47897"/>
    <n v="1254515"/>
    <n v="0"/>
    <n v="0"/>
    <n v="0"/>
    <n v="0"/>
    <n v="0"/>
    <n v="51842"/>
    <n v="2218"/>
    <n v="474"/>
    <n v="2414075"/>
    <n v="0"/>
    <n v="2414075"/>
  </r>
  <r>
    <x v="28"/>
    <s v="AGN (Rio Grande do Norte)"/>
    <x v="0"/>
    <n v="78364"/>
    <n v="102"/>
    <n v="0"/>
    <n v="39112"/>
    <n v="39908"/>
    <n v="-2935"/>
    <n v="36973"/>
    <n v="0"/>
    <n v="0"/>
    <n v="0"/>
    <n v="0"/>
    <n v="0"/>
    <n v="713"/>
    <n v="528"/>
    <n v="936"/>
    <n v="78364"/>
    <n v="0"/>
    <n v="78364"/>
  </r>
  <r>
    <x v="28"/>
    <s v="Goiás Fomento"/>
    <x v="0"/>
    <n v="291026"/>
    <n v="7"/>
    <n v="0"/>
    <n v="93947"/>
    <n v="161943"/>
    <n v="-12310"/>
    <n v="149632"/>
    <n v="0"/>
    <n v="0"/>
    <n v="0"/>
    <n v="0"/>
    <n v="0"/>
    <n v="36123"/>
    <n v="7091"/>
    <n v="4225"/>
    <n v="291026"/>
    <n v="0"/>
    <n v="291026"/>
  </r>
  <r>
    <x v="28"/>
    <s v="Ag Ft Tocantins"/>
    <x v="0"/>
    <n v="33593"/>
    <n v="22"/>
    <n v="0"/>
    <n v="12871"/>
    <n v="18485"/>
    <n v="-2317"/>
    <n v="16168"/>
    <n v="0"/>
    <n v="0"/>
    <n v="0"/>
    <n v="0"/>
    <n v="0"/>
    <n v="2032"/>
    <n v="2171"/>
    <n v="329"/>
    <n v="33593"/>
    <n v="0"/>
    <n v="33593"/>
  </r>
  <r>
    <x v="28"/>
    <s v="Agerio"/>
    <x v="1"/>
    <n v="670805"/>
    <n v="130"/>
    <n v="0"/>
    <n v="345820"/>
    <n v="314409"/>
    <n v="-22804"/>
    <n v="291605"/>
    <n v="0"/>
    <n v="0"/>
    <n v="0"/>
    <n v="0"/>
    <n v="0"/>
    <n v="7531"/>
    <n v="17837"/>
    <n v="7881"/>
    <n v="670805"/>
    <n v="0"/>
    <n v="670805"/>
  </r>
  <r>
    <x v="28"/>
    <s v="Desenvolve MT"/>
    <x v="0"/>
    <n v="157926"/>
    <n v="333"/>
    <n v="0"/>
    <n v="111915"/>
    <n v="45518"/>
    <n v="-4070"/>
    <n v="41448"/>
    <n v="0"/>
    <n v="0"/>
    <n v="0"/>
    <n v="0"/>
    <n v="0"/>
    <n v="1690"/>
    <n v="117"/>
    <n v="2424"/>
    <n v="157926"/>
    <n v="0"/>
    <n v="157926"/>
  </r>
  <r>
    <x v="28"/>
    <s v="Desenvolve SP"/>
    <x v="3"/>
    <n v="3885791"/>
    <n v="131"/>
    <n v="0"/>
    <n v="1809201"/>
    <n v="2065442"/>
    <n v="-140599"/>
    <n v="1924843"/>
    <n v="0"/>
    <n v="0"/>
    <n v="0"/>
    <n v="0"/>
    <n v="0"/>
    <n v="77428"/>
    <n v="40279"/>
    <n v="33909"/>
    <n v="3885791"/>
    <n v="0"/>
    <n v="3885791"/>
  </r>
  <r>
    <x v="28"/>
    <s v="Desenvolve (Alagoas)"/>
    <x v="0"/>
    <n v="93056"/>
    <n v="52"/>
    <n v="0"/>
    <n v="49695"/>
    <n v="43767"/>
    <n v="-3836"/>
    <n v="39931"/>
    <n v="0"/>
    <n v="0"/>
    <n v="0"/>
    <n v="0"/>
    <n v="0"/>
    <n v="1110"/>
    <n v="11"/>
    <n v="2257"/>
    <n v="93056"/>
    <n v="0"/>
    <n v="93056"/>
  </r>
  <r>
    <x v="28"/>
    <s v="Piauí Fomento"/>
    <x v="0"/>
    <n v="78533"/>
    <n v="2848"/>
    <n v="0"/>
    <n v="9737"/>
    <n v="41650"/>
    <n v="-2207"/>
    <n v="39443"/>
    <n v="0"/>
    <n v="0"/>
    <n v="0"/>
    <n v="0"/>
    <n v="0"/>
    <n v="21411"/>
    <n v="5001"/>
    <n v="92"/>
    <n v="78533"/>
    <n v="0"/>
    <n v="78533"/>
  </r>
  <r>
    <x v="28"/>
    <s v="Age (Pernambuco)"/>
    <x v="0"/>
    <n v="88247"/>
    <n v="186"/>
    <n v="0"/>
    <n v="25579"/>
    <n v="45395"/>
    <n v="-4085"/>
    <n v="41310"/>
    <n v="0"/>
    <n v="0"/>
    <n v="0"/>
    <n v="0"/>
    <n v="0"/>
    <n v="390"/>
    <n v="19400"/>
    <n v="1381"/>
    <n v="88247"/>
    <n v="0"/>
    <n v="88247"/>
  </r>
  <r>
    <x v="28"/>
    <s v="Desenbahia"/>
    <x v="2"/>
    <n v="1066417"/>
    <n v="285"/>
    <n v="215935"/>
    <n v="107445"/>
    <n v="661021"/>
    <n v="-34401"/>
    <n v="626620"/>
    <n v="0"/>
    <n v="0"/>
    <n v="0"/>
    <n v="0"/>
    <n v="0"/>
    <n v="35982"/>
    <n v="40010"/>
    <n v="40140"/>
    <n v="1066417"/>
    <n v="0"/>
    <n v="1066417"/>
  </r>
  <r>
    <x v="28"/>
    <s v="Badesc"/>
    <x v="2"/>
    <n v="1204652"/>
    <n v="201"/>
    <n v="0"/>
    <n v="329503"/>
    <n v="887293"/>
    <n v="-48843"/>
    <n v="838450"/>
    <n v="0"/>
    <n v="0"/>
    <n v="0"/>
    <n v="0"/>
    <n v="0"/>
    <n v="12828"/>
    <n v="19807"/>
    <n v="3863"/>
    <n v="1204652"/>
    <n v="0"/>
    <n v="1204652"/>
  </r>
  <r>
    <x v="29"/>
    <s v="BNDES"/>
    <x v="5"/>
    <n v="774202721"/>
    <n v="784591339"/>
    <n v="84989543"/>
    <n v="126761618"/>
    <n v="267429072"/>
    <n v="-19295696"/>
    <n v="248133376"/>
    <n v="0"/>
    <n v="0"/>
    <n v="0"/>
    <n v="0"/>
    <n v="0"/>
    <n v="20685719"/>
    <n v="171419480"/>
    <n v="132240697"/>
    <n v="784591339"/>
    <n v="0"/>
    <n v="784591339"/>
  </r>
  <r>
    <x v="29"/>
    <s v="Banco do Brasil"/>
    <x v="5"/>
    <n v="1919468973"/>
    <n v="2022503271"/>
    <n v="595602226"/>
    <n v="361340360"/>
    <n v="707004686"/>
    <n v="-41738807"/>
    <n v="665265879"/>
    <n v="58016"/>
    <n v="385818"/>
    <n v="140074"/>
    <n v="-2857"/>
    <n v="581050"/>
    <n v="245767465"/>
    <n v="97774535"/>
    <n v="39142241"/>
    <n v="2022643345"/>
    <n v="140074"/>
    <n v="2022503271"/>
  </r>
  <r>
    <x v="29"/>
    <s v="Caixa"/>
    <x v="5"/>
    <n v="1448893554"/>
    <n v="1483622872"/>
    <n v="164405286"/>
    <n v="251321633"/>
    <n v="877364886"/>
    <n v="-39406909"/>
    <n v="837957976"/>
    <n v="0"/>
    <n v="0"/>
    <n v="0"/>
    <n v="0"/>
    <n v="0"/>
    <n v="94126695"/>
    <n v="108273608"/>
    <n v="16590748"/>
    <n v="1483622872"/>
    <n v="0"/>
    <n v="1483622872"/>
  </r>
  <r>
    <x v="29"/>
    <s v="Banco do Nordeste"/>
    <x v="5"/>
    <n v="60302034"/>
    <n v="63006496"/>
    <n v="12145753"/>
    <n v="31238273"/>
    <n v="14580159"/>
    <n v="-766312"/>
    <n v="13813847"/>
    <n v="0"/>
    <n v="0"/>
    <n v="0"/>
    <n v="0"/>
    <n v="0"/>
    <n v="4509961"/>
    <n v="885544"/>
    <n v="273043"/>
    <n v="63006496"/>
    <n v="0"/>
    <n v="63006496"/>
  </r>
  <r>
    <x v="29"/>
    <s v="Banco da Amazônia"/>
    <x v="5"/>
    <n v="25952485"/>
    <n v="29722738"/>
    <n v="3861364"/>
    <n v="11053174"/>
    <n v="12713828"/>
    <n v="-402473"/>
    <n v="12311355"/>
    <n v="0"/>
    <n v="0"/>
    <n v="0"/>
    <n v="0"/>
    <n v="0"/>
    <n v="1671494"/>
    <n v="521459"/>
    <n v="236492"/>
    <n v="29722738"/>
    <n v="0"/>
    <n v="29722738"/>
  </r>
  <r>
    <x v="29"/>
    <s v="Banese"/>
    <x v="4"/>
    <n v="7319532"/>
    <n v="7935208"/>
    <n v="1977610"/>
    <n v="1426949"/>
    <n v="3180848"/>
    <n v="-137734"/>
    <n v="3043114"/>
    <n v="0"/>
    <n v="0"/>
    <n v="0"/>
    <n v="0"/>
    <n v="0"/>
    <n v="657135"/>
    <n v="570103"/>
    <n v="174505"/>
    <n v="7935208"/>
    <n v="0"/>
    <n v="7935208"/>
  </r>
  <r>
    <x v="29"/>
    <s v="Banestes"/>
    <x v="4"/>
    <n v="33931307"/>
    <n v="36354929"/>
    <n v="11847541"/>
    <n v="15892079"/>
    <n v="6255711"/>
    <n v="-262904"/>
    <n v="5992807"/>
    <n v="0"/>
    <n v="839"/>
    <n v="681"/>
    <n v="1"/>
    <n v="1519"/>
    <n v="945903"/>
    <n v="1037222"/>
    <n v="351334"/>
    <n v="36355610"/>
    <n v="681"/>
    <n v="36354929"/>
  </r>
  <r>
    <x v="29"/>
    <s v="Banpará "/>
    <x v="4"/>
    <n v="12518707"/>
    <n v="14482387"/>
    <n v="3192264"/>
    <n v="1236158"/>
    <n v="8582651"/>
    <n v="-208881"/>
    <n v="8373770"/>
    <n v="0"/>
    <n v="0"/>
    <n v="0"/>
    <n v="0"/>
    <n v="0"/>
    <n v="666814"/>
    <n v="594198"/>
    <n v="179229"/>
    <n v="14482387"/>
    <n v="0"/>
    <n v="14482387"/>
  </r>
  <r>
    <x v="29"/>
    <s v="Banrisul"/>
    <x v="4"/>
    <n v="104115621"/>
    <n v="103710080"/>
    <n v="8154044"/>
    <n v="34981313"/>
    <n v="39370826"/>
    <n v="-2484359"/>
    <n v="36886467"/>
    <n v="105"/>
    <n v="39398"/>
    <n v="26163"/>
    <n v="-4484"/>
    <n v="61182"/>
    <n v="7750723"/>
    <n v="11073292"/>
    <n v="3372409"/>
    <n v="103736243"/>
    <n v="26163"/>
    <n v="103710080"/>
  </r>
  <r>
    <x v="29"/>
    <s v="BRB"/>
    <x v="4"/>
    <n v="30541161"/>
    <n v="37468099"/>
    <n v="2008186"/>
    <n v="9663439"/>
    <n v="22202500"/>
    <n v="-921457"/>
    <n v="21281043"/>
    <n v="0"/>
    <n v="0"/>
    <n v="0"/>
    <n v="0"/>
    <n v="0"/>
    <n v="2324549"/>
    <n v="923025"/>
    <n v="1072468"/>
    <n v="37468099"/>
    <n v="0"/>
    <n v="37468099"/>
  </r>
  <r>
    <x v="29"/>
    <s v="Bansicred"/>
    <x v="6"/>
    <n v="83117785"/>
    <n v="109943220"/>
    <n v="11205567"/>
    <n v="26906849"/>
    <n v="17711798"/>
    <n v="-21621"/>
    <n v="17690177"/>
    <n v="0"/>
    <n v="0"/>
    <n v="0"/>
    <n v="0"/>
    <n v="0"/>
    <n v="6824705"/>
    <n v="46651148"/>
    <n v="161938"/>
    <n v="109943220"/>
    <n v="0"/>
    <n v="109943220"/>
  </r>
  <r>
    <x v="29"/>
    <s v="Bancoob"/>
    <x v="6"/>
    <n v="75607672"/>
    <n v="84016387"/>
    <n v="14833561"/>
    <n v="22402477"/>
    <n v="9326414"/>
    <n v="-158277"/>
    <n v="9168137"/>
    <n v="0"/>
    <n v="0"/>
    <n v="0"/>
    <n v="0"/>
    <n v="0"/>
    <n v="8672291"/>
    <n v="28426211"/>
    <n v="479730"/>
    <n v="84016387"/>
    <n v="0"/>
    <n v="84016387"/>
  </r>
  <r>
    <x v="29"/>
    <s v="Cresol"/>
    <x v="6"/>
    <n v="6314723"/>
    <n v="6528293"/>
    <n v="26061"/>
    <n v="1216817"/>
    <n v="167061"/>
    <n v="-850"/>
    <n v="166211"/>
    <n v="0"/>
    <n v="0"/>
    <n v="0"/>
    <n v="0"/>
    <n v="0"/>
    <n v="4664"/>
    <n v="5059394"/>
    <n v="55104"/>
    <n v="6528293"/>
    <n v="0"/>
    <n v="6528293"/>
  </r>
  <r>
    <x v="29"/>
    <s v="Bandes"/>
    <x v="2"/>
    <n v="1198948"/>
    <n v="1249174"/>
    <n v="436663"/>
    <n v="319683"/>
    <n v="529946"/>
    <n v="-97600"/>
    <n v="432346"/>
    <n v="0"/>
    <n v="0"/>
    <n v="0"/>
    <n v="0"/>
    <n v="0"/>
    <n v="26586"/>
    <n v="16820"/>
    <n v="12161"/>
    <n v="1249174"/>
    <n v="0"/>
    <n v="1249174"/>
  </r>
  <r>
    <x v="29"/>
    <s v="BDMG"/>
    <x v="3"/>
    <n v="8412846"/>
    <n v="8350786"/>
    <n v="1582201"/>
    <n v="679896"/>
    <n v="5709106"/>
    <n v="-578455"/>
    <n v="5130651"/>
    <n v="0"/>
    <n v="0"/>
    <n v="0"/>
    <n v="0"/>
    <n v="0"/>
    <n v="849650"/>
    <n v="60094"/>
    <n v="35502"/>
    <n v="8350786"/>
    <n v="0"/>
    <n v="8350786"/>
  </r>
  <r>
    <x v="29"/>
    <s v="BRDE"/>
    <x v="3"/>
    <n v="17138466"/>
    <n v="17227424"/>
    <n v="0"/>
    <n v="2612029"/>
    <n v="14258749"/>
    <n v="-328799"/>
    <n v="13929949"/>
    <n v="0"/>
    <n v="0"/>
    <n v="0"/>
    <n v="0"/>
    <n v="0"/>
    <n v="461534"/>
    <n v="165429"/>
    <n v="58277"/>
    <n v="17227424"/>
    <n v="0"/>
    <n v="17227424"/>
  </r>
  <r>
    <x v="29"/>
    <s v="Badesul"/>
    <x v="2"/>
    <n v="2576138"/>
    <n v="2587234"/>
    <n v="0"/>
    <n v="616238"/>
    <n v="1995877"/>
    <n v="-264711"/>
    <n v="1731166"/>
    <n v="0"/>
    <n v="0"/>
    <n v="0"/>
    <n v="0"/>
    <n v="0"/>
    <n v="213562"/>
    <n v="679"/>
    <n v="24695"/>
    <n v="2587234"/>
    <n v="0"/>
    <n v="2587234"/>
  </r>
  <r>
    <x v="29"/>
    <s v="Afap "/>
    <x v="0"/>
    <n v="17910"/>
    <n v="22964"/>
    <n v="0"/>
    <n v="14504"/>
    <n v="6207"/>
    <n v="-1718"/>
    <n v="4489"/>
    <n v="0"/>
    <n v="0"/>
    <n v="0"/>
    <n v="0"/>
    <n v="0"/>
    <n v="3650"/>
    <n v="113"/>
    <n v="207"/>
    <n v="22964"/>
    <n v="0"/>
    <n v="22964"/>
  </r>
  <r>
    <x v="29"/>
    <s v="Desenvolve RR"/>
    <x v="0"/>
    <n v="13142"/>
    <n v="13431"/>
    <n v="0"/>
    <n v="9376"/>
    <n v="2808"/>
    <n v="-292"/>
    <n v="2516"/>
    <n v="0"/>
    <n v="0"/>
    <n v="0"/>
    <n v="0"/>
    <n v="0"/>
    <n v="708"/>
    <n v="49"/>
    <n v="776"/>
    <n v="13431"/>
    <n v="0"/>
    <n v="13431"/>
  </r>
  <r>
    <x v="29"/>
    <s v="Afeam"/>
    <x v="1"/>
    <n v="309592"/>
    <n v="328633"/>
    <n v="0"/>
    <n v="273988"/>
    <n v="38073"/>
    <n v="-9351"/>
    <n v="28722"/>
    <n v="0"/>
    <n v="0"/>
    <n v="0"/>
    <n v="0"/>
    <n v="0"/>
    <n v="8301"/>
    <n v="6752"/>
    <n v="10330"/>
    <n v="328633"/>
    <n v="0"/>
    <n v="328633"/>
  </r>
  <r>
    <x v="29"/>
    <s v="Fomento Paraná"/>
    <x v="2"/>
    <n v="2414075"/>
    <n v="2456941"/>
    <n v="0"/>
    <n v="1176780"/>
    <n v="1276294"/>
    <n v="-50620"/>
    <n v="1225674"/>
    <n v="0"/>
    <n v="0"/>
    <n v="0"/>
    <n v="0"/>
    <n v="0"/>
    <n v="51492"/>
    <n v="2545"/>
    <n v="441"/>
    <n v="2456941"/>
    <n v="0"/>
    <n v="2456941"/>
  </r>
  <r>
    <x v="29"/>
    <s v="AGN (Rio Grande do Norte)"/>
    <x v="0"/>
    <n v="78364"/>
    <n v="79294"/>
    <n v="0"/>
    <n v="39273"/>
    <n v="40834"/>
    <n v="-3237"/>
    <n v="37597"/>
    <n v="0"/>
    <n v="0"/>
    <n v="0"/>
    <n v="0"/>
    <n v="0"/>
    <n v="946"/>
    <n v="525"/>
    <n v="907"/>
    <n v="79294"/>
    <n v="0"/>
    <n v="79294"/>
  </r>
  <r>
    <x v="29"/>
    <s v="Goiás Fomento"/>
    <x v="0"/>
    <n v="291026"/>
    <n v="284979"/>
    <n v="0"/>
    <n v="92043"/>
    <n v="158275"/>
    <n v="-13341"/>
    <n v="144934"/>
    <n v="0"/>
    <n v="0"/>
    <n v="0"/>
    <n v="0"/>
    <n v="0"/>
    <n v="36365"/>
    <n v="7457"/>
    <n v="4167"/>
    <n v="284979"/>
    <n v="0"/>
    <n v="284979"/>
  </r>
  <r>
    <x v="29"/>
    <s v="Ag Ft Tocantins"/>
    <x v="0"/>
    <n v="33593"/>
    <n v="32205"/>
    <n v="0"/>
    <n v="12369"/>
    <n v="18293"/>
    <n v="-2409"/>
    <n v="15884"/>
    <n v="0"/>
    <n v="0"/>
    <n v="0"/>
    <n v="0"/>
    <n v="0"/>
    <n v="3566"/>
    <n v="74"/>
    <n v="300"/>
    <n v="32205"/>
    <n v="0"/>
    <n v="32205"/>
  </r>
  <r>
    <x v="29"/>
    <s v="Agerio"/>
    <x v="1"/>
    <n v="670805"/>
    <n v="792440"/>
    <n v="0"/>
    <n v="463290"/>
    <n v="319834"/>
    <n v="-25663"/>
    <n v="294170"/>
    <n v="0"/>
    <n v="0"/>
    <n v="0"/>
    <n v="0"/>
    <n v="0"/>
    <n v="9347"/>
    <n v="17856"/>
    <n v="7481"/>
    <n v="792440"/>
    <n v="0"/>
    <n v="792440"/>
  </r>
  <r>
    <x v="29"/>
    <s v="Desenvolve MT"/>
    <x v="0"/>
    <n v="157926"/>
    <n v="156527"/>
    <n v="0"/>
    <n v="111460"/>
    <n v="43827"/>
    <n v="-3319"/>
    <n v="40508"/>
    <n v="0"/>
    <n v="0"/>
    <n v="0"/>
    <n v="0"/>
    <n v="0"/>
    <n v="2033"/>
    <n v="128"/>
    <n v="2361"/>
    <n v="156527"/>
    <n v="0"/>
    <n v="156527"/>
  </r>
  <r>
    <x v="29"/>
    <s v="Desenvolve SP"/>
    <x v="3"/>
    <n v="3885791"/>
    <n v="3878269"/>
    <n v="0"/>
    <n v="1731550"/>
    <n v="2137075"/>
    <n v="-143486"/>
    <n v="1993590"/>
    <n v="0"/>
    <n v="0"/>
    <n v="0"/>
    <n v="0"/>
    <n v="0"/>
    <n v="78556"/>
    <n v="40262"/>
    <n v="34103"/>
    <n v="3878269"/>
    <n v="0"/>
    <n v="3878269"/>
  </r>
  <r>
    <x v="29"/>
    <s v="Desenvolve (Alagoas)"/>
    <x v="0"/>
    <n v="93056"/>
    <n v="91559"/>
    <n v="0"/>
    <n v="49339"/>
    <n v="42603"/>
    <n v="-3610"/>
    <n v="38992"/>
    <n v="0"/>
    <n v="0"/>
    <n v="0"/>
    <n v="0"/>
    <n v="0"/>
    <n v="1000"/>
    <n v="31"/>
    <n v="2118"/>
    <n v="91559"/>
    <n v="0"/>
    <n v="91559"/>
  </r>
  <r>
    <x v="29"/>
    <s v="Piauí Fomento"/>
    <x v="0"/>
    <n v="78533"/>
    <n v="77543"/>
    <n v="0"/>
    <n v="11905"/>
    <n v="44529"/>
    <n v="-2592"/>
    <n v="41937"/>
    <n v="0"/>
    <n v="0"/>
    <n v="0"/>
    <n v="0"/>
    <n v="0"/>
    <n v="21776"/>
    <n v="0"/>
    <n v="101"/>
    <n v="77543"/>
    <n v="0"/>
    <n v="77543"/>
  </r>
  <r>
    <x v="29"/>
    <s v="Age (Pernambuco)"/>
    <x v="0"/>
    <n v="88247"/>
    <n v="86776"/>
    <n v="0"/>
    <n v="48034"/>
    <n v="40445"/>
    <n v="-3835"/>
    <n v="36610"/>
    <n v="0"/>
    <n v="0"/>
    <n v="0"/>
    <n v="0"/>
    <n v="0"/>
    <n v="744"/>
    <n v="0"/>
    <n v="1293"/>
    <n v="86776"/>
    <n v="0"/>
    <n v="86776"/>
  </r>
  <r>
    <x v="29"/>
    <s v="Desenbahia"/>
    <x v="2"/>
    <n v="1066417"/>
    <n v="1080046"/>
    <n v="222868"/>
    <n v="108257"/>
    <n v="667347"/>
    <n v="-34806"/>
    <n v="632541"/>
    <n v="0"/>
    <n v="0"/>
    <n v="0"/>
    <n v="0"/>
    <n v="0"/>
    <n v="35632"/>
    <n v="40568"/>
    <n v="40051"/>
    <n v="1080046"/>
    <n v="0"/>
    <n v="1080046"/>
  </r>
  <r>
    <x v="29"/>
    <s v="Badesc"/>
    <x v="2"/>
    <n v="1204652"/>
    <n v="1257011"/>
    <n v="0"/>
    <n v="355699"/>
    <n v="910816"/>
    <n v="-44307"/>
    <n v="866509"/>
    <n v="0"/>
    <n v="0"/>
    <n v="0"/>
    <n v="0"/>
    <n v="0"/>
    <n v="9732"/>
    <n v="20756"/>
    <n v="3869"/>
    <n v="1257011"/>
    <n v="0"/>
    <n v="1257011"/>
  </r>
  <r>
    <x v="30"/>
    <s v="BNDES"/>
    <x v="5"/>
    <n v="759514283"/>
    <n v="139306"/>
    <n v="52658114"/>
    <n v="146894501"/>
    <n v="273926586"/>
    <n v="-14037764"/>
    <n v="259888822"/>
    <n v="0"/>
    <n v="0"/>
    <n v="0"/>
    <n v="0"/>
    <n v="0"/>
    <n v="13274277"/>
    <n v="172596956"/>
    <n v="114062307"/>
    <n v="759514283"/>
    <n v="0"/>
    <n v="759514283"/>
  </r>
  <r>
    <x v="30"/>
    <s v="Banco do Brasil"/>
    <x v="5"/>
    <n v="2076015551"/>
    <n v="31050116"/>
    <n v="539505637"/>
    <n v="408989018"/>
    <n v="728967621"/>
    <n v="-41497147"/>
    <n v="687470474"/>
    <n v="59348"/>
    <n v="392712"/>
    <n v="138874"/>
    <n v="-2448"/>
    <n v="588487"/>
    <n v="254805294"/>
    <n v="114454088"/>
    <n v="39291312"/>
    <n v="2076154425"/>
    <n v="138874"/>
    <n v="2076015551"/>
  </r>
  <r>
    <x v="30"/>
    <s v="Caixa"/>
    <x v="5"/>
    <n v="1490173965"/>
    <n v="12437678"/>
    <n v="131931045"/>
    <n v="250127491"/>
    <n v="915351382"/>
    <n v="-41995194"/>
    <n v="873356188"/>
    <n v="0"/>
    <n v="0"/>
    <n v="0"/>
    <n v="0"/>
    <n v="0"/>
    <n v="98912251"/>
    <n v="107506724"/>
    <n v="15902589"/>
    <n v="1490173965"/>
    <n v="0"/>
    <n v="1490173965"/>
  </r>
  <r>
    <x v="30"/>
    <s v="Banco do Nordeste"/>
    <x v="5"/>
    <n v="65005841"/>
    <n v="151484"/>
    <n v="11964837"/>
    <n v="34042985"/>
    <n v="13654380"/>
    <n v="-1003732"/>
    <n v="12650648"/>
    <n v="0"/>
    <n v="0"/>
    <n v="0"/>
    <n v="0"/>
    <n v="0"/>
    <n v="5001960"/>
    <n v="916423"/>
    <n v="277504"/>
    <n v="65005841"/>
    <n v="0"/>
    <n v="65005841"/>
  </r>
  <r>
    <x v="30"/>
    <s v="Banco da Amazônia"/>
    <x v="5"/>
    <n v="32685445"/>
    <n v="65442"/>
    <n v="3182930"/>
    <n v="12707031"/>
    <n v="14535725"/>
    <n v="-418545"/>
    <n v="14117180"/>
    <n v="0"/>
    <n v="0"/>
    <n v="0"/>
    <n v="0"/>
    <n v="0"/>
    <n v="1727046"/>
    <n v="643765"/>
    <n v="242052"/>
    <n v="32685445"/>
    <n v="0"/>
    <n v="32685445"/>
  </r>
  <r>
    <x v="30"/>
    <s v="Banese"/>
    <x v="4"/>
    <n v="8171893"/>
    <n v="82277"/>
    <n v="1987962"/>
    <n v="1574231"/>
    <n v="3244477"/>
    <n v="-147835"/>
    <n v="3096642"/>
    <n v="0"/>
    <n v="0"/>
    <n v="0"/>
    <n v="0"/>
    <n v="0"/>
    <n v="693104"/>
    <n v="564511"/>
    <n v="173166"/>
    <n v="8171893"/>
    <n v="0"/>
    <n v="8171893"/>
  </r>
  <r>
    <x v="30"/>
    <s v="Banestes"/>
    <x v="4"/>
    <n v="37069032"/>
    <n v="249589"/>
    <n v="16491439"/>
    <n v="11576868"/>
    <n v="6672895"/>
    <n v="-268798"/>
    <n v="6404096"/>
    <n v="0"/>
    <n v="814"/>
    <n v="720"/>
    <n v="0"/>
    <n v="1533"/>
    <n v="992026"/>
    <n v="1021603"/>
    <n v="332597"/>
    <n v="37069752"/>
    <n v="720"/>
    <n v="37069032"/>
  </r>
  <r>
    <x v="30"/>
    <s v="Banpará "/>
    <x v="4"/>
    <n v="15597225"/>
    <n v="220483"/>
    <n v="3675892"/>
    <n v="1266923"/>
    <n v="9070064"/>
    <n v="-212747"/>
    <n v="8857318"/>
    <n v="0"/>
    <n v="0"/>
    <n v="0"/>
    <n v="0"/>
    <n v="0"/>
    <n v="691270"/>
    <n v="713238"/>
    <n v="172101"/>
    <n v="15597225"/>
    <n v="0"/>
    <n v="15597225"/>
  </r>
  <r>
    <x v="30"/>
    <s v="Banrisul"/>
    <x v="4"/>
    <n v="109090039"/>
    <n v="1134139"/>
    <n v="6690625"/>
    <n v="38906412"/>
    <n v="41301924"/>
    <n v="-2431411"/>
    <n v="38870513"/>
    <n v="24"/>
    <n v="38745"/>
    <n v="26286"/>
    <n v="-4348"/>
    <n v="60706"/>
    <n v="8528943"/>
    <n v="11423409"/>
    <n v="3501578"/>
    <n v="109116325"/>
    <n v="26286"/>
    <n v="109090039"/>
  </r>
  <r>
    <x v="30"/>
    <s v="BRB"/>
    <x v="4"/>
    <n v="37466305"/>
    <n v="270517"/>
    <n v="3353370"/>
    <n v="4977164"/>
    <n v="24481062"/>
    <n v="-670048"/>
    <n v="23811014"/>
    <n v="0"/>
    <n v="0"/>
    <n v="0"/>
    <n v="0"/>
    <n v="0"/>
    <n v="2893556"/>
    <n v="1096527"/>
    <n v="1064157"/>
    <n v="37466305"/>
    <n v="0"/>
    <n v="37466305"/>
  </r>
  <r>
    <x v="30"/>
    <s v="Bansicred"/>
    <x v="6"/>
    <n v="122445374"/>
    <n v="484218"/>
    <n v="24574305"/>
    <n v="23644740"/>
    <n v="17930638"/>
    <n v="-12059"/>
    <n v="17918579"/>
    <n v="0"/>
    <n v="0"/>
    <n v="0"/>
    <n v="0"/>
    <n v="0"/>
    <n v="7592829"/>
    <n v="48064742"/>
    <n v="165960"/>
    <n v="122445374"/>
    <n v="0"/>
    <n v="122445374"/>
  </r>
  <r>
    <x v="30"/>
    <s v="Bancoob"/>
    <x v="6"/>
    <n v="86569507"/>
    <n v="35225"/>
    <n v="12293868"/>
    <n v="26123440"/>
    <n v="9527650"/>
    <n v="-162612"/>
    <n v="9365038"/>
    <n v="0"/>
    <n v="0"/>
    <n v="0"/>
    <n v="0"/>
    <n v="0"/>
    <n v="9344106"/>
    <n v="28896245"/>
    <n v="511585"/>
    <n v="86569507"/>
    <n v="0"/>
    <n v="86569507"/>
  </r>
  <r>
    <x v="30"/>
    <s v="Cresol"/>
    <x v="6"/>
    <n v="5838677"/>
    <n v="64"/>
    <n v="26810"/>
    <n v="1311508"/>
    <n v="97951"/>
    <n v="-490"/>
    <n v="97462"/>
    <n v="0"/>
    <n v="0"/>
    <n v="0"/>
    <n v="0"/>
    <n v="0"/>
    <n v="2667"/>
    <n v="4338207"/>
    <n v="61959"/>
    <n v="5838677"/>
    <n v="0"/>
    <n v="5838677"/>
  </r>
  <r>
    <x v="30"/>
    <s v="Bandes"/>
    <x v="2"/>
    <n v="1336945"/>
    <n v="772"/>
    <n v="463868"/>
    <n v="411430"/>
    <n v="486949"/>
    <n v="-88685"/>
    <n v="398265"/>
    <n v="0"/>
    <n v="0"/>
    <n v="0"/>
    <n v="0"/>
    <n v="0"/>
    <n v="28987"/>
    <n v="21356"/>
    <n v="12268"/>
    <n v="1336945"/>
    <n v="0"/>
    <n v="1336945"/>
  </r>
  <r>
    <x v="30"/>
    <s v="BDMG"/>
    <x v="3"/>
    <n v="8323458"/>
    <n v="14448"/>
    <n v="1482392"/>
    <n v="894401"/>
    <n v="5557234"/>
    <n v="-589307"/>
    <n v="4967927"/>
    <n v="0"/>
    <n v="0"/>
    <n v="0"/>
    <n v="0"/>
    <n v="0"/>
    <n v="853788"/>
    <n v="71104"/>
    <n v="39398"/>
    <n v="8323458"/>
    <n v="0"/>
    <n v="8323458"/>
  </r>
  <r>
    <x v="30"/>
    <s v="BRDE"/>
    <x v="3"/>
    <n v="17803319"/>
    <n v="1440"/>
    <n v="0"/>
    <n v="2884731"/>
    <n v="14550775"/>
    <n v="-297015"/>
    <n v="14253761"/>
    <n v="0"/>
    <n v="0"/>
    <n v="0"/>
    <n v="0"/>
    <n v="0"/>
    <n v="430371"/>
    <n v="175326"/>
    <n v="57690"/>
    <n v="17803319"/>
    <n v="0"/>
    <n v="17803319"/>
  </r>
  <r>
    <x v="30"/>
    <s v="Badesul"/>
    <x v="2"/>
    <n v="2635442"/>
    <n v="5207"/>
    <n v="0"/>
    <n v="662462"/>
    <n v="1978451"/>
    <n v="-225868"/>
    <n v="1752582"/>
    <n v="0"/>
    <n v="0"/>
    <n v="0"/>
    <n v="0"/>
    <n v="0"/>
    <n v="190183"/>
    <n v="594"/>
    <n v="24413"/>
    <n v="2635442"/>
    <n v="0"/>
    <n v="2635442"/>
  </r>
  <r>
    <x v="30"/>
    <s v="Afap 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0"/>
    <s v="Desenvolve RR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0"/>
    <s v="Afeam"/>
    <x v="1"/>
    <n v="346642"/>
    <n v="1442"/>
    <n v="0"/>
    <n v="291884"/>
    <n v="36962"/>
    <n v="-8864"/>
    <n v="28099"/>
    <n v="0"/>
    <n v="0"/>
    <n v="0"/>
    <n v="0"/>
    <n v="0"/>
    <n v="7979"/>
    <n v="6957"/>
    <n v="10282"/>
    <n v="346642"/>
    <n v="0"/>
    <n v="346642"/>
  </r>
  <r>
    <x v="30"/>
    <s v="Fomento Paraná"/>
    <x v="2"/>
    <n v="2559874"/>
    <n v="30"/>
    <n v="0"/>
    <n v="1290626"/>
    <n v="1266568"/>
    <n v="-57534"/>
    <n v="1209035"/>
    <n v="0"/>
    <n v="0"/>
    <n v="0"/>
    <n v="0"/>
    <n v="0"/>
    <n v="57149"/>
    <n v="2623"/>
    <n v="412"/>
    <n v="2559874"/>
    <n v="0"/>
    <n v="2559874"/>
  </r>
  <r>
    <x v="30"/>
    <s v="AGN (Rio Grande do Norte)"/>
    <x v="0"/>
    <n v="80643"/>
    <n v="54"/>
    <n v="0"/>
    <n v="39657"/>
    <n v="42279"/>
    <n v="-3590"/>
    <n v="38688"/>
    <n v="0"/>
    <n v="0"/>
    <n v="0"/>
    <n v="0"/>
    <n v="0"/>
    <n v="803"/>
    <n v="560"/>
    <n v="880"/>
    <n v="80643"/>
    <n v="0"/>
    <n v="80643"/>
  </r>
  <r>
    <x v="30"/>
    <s v="Goiás Fomento"/>
    <x v="0"/>
    <n v="279753"/>
    <n v="10"/>
    <n v="0"/>
    <n v="88271"/>
    <n v="153676"/>
    <n v="-12647"/>
    <n v="141029"/>
    <n v="0"/>
    <n v="0"/>
    <n v="0"/>
    <n v="0"/>
    <n v="0"/>
    <n v="39175"/>
    <n v="7150"/>
    <n v="4118"/>
    <n v="279753"/>
    <n v="0"/>
    <n v="279753"/>
  </r>
  <r>
    <x v="30"/>
    <s v="Ag Ft Tocantins"/>
    <x v="0"/>
    <n v="41675"/>
    <n v="68"/>
    <n v="0"/>
    <n v="22372"/>
    <n v="17835"/>
    <n v="-2477"/>
    <n v="15358"/>
    <n v="0"/>
    <n v="0"/>
    <n v="0"/>
    <n v="0"/>
    <n v="0"/>
    <n v="3537"/>
    <n v="70"/>
    <n v="270"/>
    <n v="41675"/>
    <n v="0"/>
    <n v="41675"/>
  </r>
  <r>
    <x v="30"/>
    <s v="Agerio"/>
    <x v="1"/>
    <n v="698427"/>
    <n v="70"/>
    <n v="0"/>
    <n v="357750"/>
    <n v="325682"/>
    <n v="-25324"/>
    <n v="300358"/>
    <n v="0"/>
    <n v="0"/>
    <n v="0"/>
    <n v="0"/>
    <n v="0"/>
    <n v="13001"/>
    <n v="19975"/>
    <n v="7273"/>
    <n v="698427"/>
    <n v="0"/>
    <n v="698427"/>
  </r>
  <r>
    <x v="30"/>
    <s v="Desenvolve MT"/>
    <x v="0"/>
    <n v="154549"/>
    <n v="0"/>
    <n v="0"/>
    <n v="109587"/>
    <n v="43582"/>
    <n v="-4011"/>
    <n v="39572"/>
    <n v="0"/>
    <n v="0"/>
    <n v="0"/>
    <n v="0"/>
    <n v="0"/>
    <n v="2644"/>
    <n v="127"/>
    <n v="2619"/>
    <n v="154549"/>
    <n v="0"/>
    <n v="154549"/>
  </r>
  <r>
    <x v="30"/>
    <s v="Desenvolve SP"/>
    <x v="3"/>
    <n v="3872385"/>
    <n v="105"/>
    <n v="0"/>
    <n v="1725807"/>
    <n v="2121747"/>
    <n v="-159090"/>
    <n v="1962656"/>
    <n v="0"/>
    <n v="0"/>
    <n v="0"/>
    <n v="0"/>
    <n v="0"/>
    <n v="108864"/>
    <n v="40242"/>
    <n v="34710"/>
    <n v="3872385"/>
    <n v="0"/>
    <n v="3872385"/>
  </r>
  <r>
    <x v="30"/>
    <s v="Desenvolve (Alagoas)"/>
    <x v="0"/>
    <n v="88715"/>
    <n v="487"/>
    <n v="0"/>
    <n v="47146"/>
    <n v="43510"/>
    <n v="-5504"/>
    <n v="38007"/>
    <n v="0"/>
    <n v="0"/>
    <n v="0"/>
    <n v="0"/>
    <n v="0"/>
    <n v="1052"/>
    <n v="24"/>
    <n v="1998"/>
    <n v="88715"/>
    <n v="0"/>
    <n v="88715"/>
  </r>
  <r>
    <x v="30"/>
    <s v="Piauí Fomento"/>
    <x v="0"/>
    <n v="78153"/>
    <n v="1060"/>
    <n v="0"/>
    <n v="10674"/>
    <n v="42613"/>
    <n v="-3184"/>
    <n v="39429"/>
    <n v="0"/>
    <n v="0"/>
    <n v="0"/>
    <n v="0"/>
    <n v="0"/>
    <n v="21889"/>
    <n v="5007"/>
    <n v="96"/>
    <n v="78153"/>
    <n v="0"/>
    <n v="78153"/>
  </r>
  <r>
    <x v="30"/>
    <s v="Age (Pernambuco)"/>
    <x v="0"/>
    <n v="85191"/>
    <n v="64"/>
    <n v="0"/>
    <n v="50199"/>
    <n v="37641"/>
    <n v="-4343"/>
    <n v="33298"/>
    <n v="0"/>
    <n v="0"/>
    <n v="0"/>
    <n v="0"/>
    <n v="0"/>
    <n v="706"/>
    <n v="0"/>
    <n v="924"/>
    <n v="85191"/>
    <n v="0"/>
    <n v="85191"/>
  </r>
  <r>
    <x v="30"/>
    <s v="Desenbahia"/>
    <x v="2"/>
    <n v="1097165"/>
    <n v="470"/>
    <n v="277537"/>
    <n v="109745"/>
    <n v="626415"/>
    <n v="-30938"/>
    <n v="595477"/>
    <n v="0"/>
    <n v="0"/>
    <n v="0"/>
    <n v="0"/>
    <n v="0"/>
    <n v="34095"/>
    <n v="40280"/>
    <n v="39561"/>
    <n v="1097165"/>
    <n v="0"/>
    <n v="1097165"/>
  </r>
  <r>
    <x v="30"/>
    <s v="Badesc"/>
    <x v="2"/>
    <n v="1282940"/>
    <n v="2"/>
    <n v="0"/>
    <n v="387260"/>
    <n v="893165"/>
    <n v="-30193"/>
    <n v="862972"/>
    <n v="0"/>
    <n v="0"/>
    <n v="0"/>
    <n v="0"/>
    <n v="0"/>
    <n v="9905"/>
    <n v="18703"/>
    <n v="4098"/>
    <n v="1282940"/>
    <n v="0"/>
    <n v="1282940"/>
  </r>
  <r>
    <x v="31"/>
    <s v="BNDES"/>
    <x v="5"/>
    <n v="753872468"/>
    <n v="117965"/>
    <n v="50925252"/>
    <n v="130565139"/>
    <n v="274601126"/>
    <n v="-14890044"/>
    <n v="259711082"/>
    <n v="0"/>
    <n v="0"/>
    <n v="0"/>
    <n v="0"/>
    <n v="0"/>
    <n v="10895491"/>
    <n v="181483728"/>
    <n v="120173811"/>
    <n v="753872468"/>
    <n v="0"/>
    <n v="753872468"/>
  </r>
  <r>
    <x v="31"/>
    <s v="Banco do Brasil"/>
    <x v="5"/>
    <n v="2127442384"/>
    <n v="16771803"/>
    <n v="537489114"/>
    <n v="427420989"/>
    <n v="772456905"/>
    <n v="-44757194"/>
    <n v="727699711"/>
    <n v="81908"/>
    <n v="425100"/>
    <n v="144838"/>
    <n v="-2971"/>
    <n v="648875"/>
    <n v="259586306"/>
    <n v="113879009"/>
    <n v="44091416"/>
    <n v="2127587222"/>
    <n v="144838"/>
    <n v="2127442384"/>
  </r>
  <r>
    <x v="31"/>
    <s v="Caixa"/>
    <x v="5"/>
    <n v="1561332997"/>
    <n v="10297846"/>
    <n v="161113051"/>
    <n v="246557042"/>
    <n v="963973039"/>
    <n v="-42937576"/>
    <n v="921035462"/>
    <n v="0"/>
    <n v="0"/>
    <n v="0"/>
    <n v="0"/>
    <n v="0"/>
    <n v="99139292"/>
    <n v="106758509"/>
    <n v="16431794"/>
    <n v="1561332997"/>
    <n v="0"/>
    <n v="1561332997"/>
  </r>
  <r>
    <x v="31"/>
    <s v="Banco do Nordeste"/>
    <x v="5"/>
    <n v="63769068"/>
    <n v="121081"/>
    <n v="9182252"/>
    <n v="35105182"/>
    <n v="13703652"/>
    <n v="-822885"/>
    <n v="12880767"/>
    <n v="0"/>
    <n v="0"/>
    <n v="0"/>
    <n v="0"/>
    <n v="0"/>
    <n v="5150507"/>
    <n v="1049319"/>
    <n v="279961"/>
    <n v="63769068"/>
    <n v="0"/>
    <n v="63769068"/>
  </r>
  <r>
    <x v="31"/>
    <s v="Banco da Amazônia"/>
    <x v="5"/>
    <n v="33975030"/>
    <n v="64658"/>
    <n v="2248642"/>
    <n v="11613646"/>
    <n v="17666259"/>
    <n v="-418937"/>
    <n v="17247322"/>
    <n v="0"/>
    <n v="0"/>
    <n v="0"/>
    <n v="0"/>
    <n v="0"/>
    <n v="1647575"/>
    <n v="924262"/>
    <n v="228926"/>
    <n v="33975030"/>
    <n v="0"/>
    <n v="33975030"/>
  </r>
  <r>
    <x v="31"/>
    <s v="Banese"/>
    <x v="4"/>
    <n v="8055548"/>
    <n v="65558"/>
    <n v="1755713"/>
    <n v="1627021"/>
    <n v="3295527"/>
    <n v="-155213"/>
    <n v="3140314"/>
    <n v="0"/>
    <n v="0"/>
    <n v="0"/>
    <n v="0"/>
    <n v="0"/>
    <n v="716620"/>
    <n v="582336"/>
    <n v="167986"/>
    <n v="8055548"/>
    <n v="0"/>
    <n v="8055548"/>
  </r>
  <r>
    <x v="31"/>
    <s v="Banestes"/>
    <x v="4"/>
    <n v="38838426"/>
    <n v="214303"/>
    <n v="14008099"/>
    <n v="14473058"/>
    <n v="7076574"/>
    <n v="-283960"/>
    <n v="6792614"/>
    <n v="0"/>
    <n v="533"/>
    <n v="498"/>
    <n v="0"/>
    <n v="1031"/>
    <n v="1021110"/>
    <n v="1966093"/>
    <n v="362615"/>
    <n v="38838923"/>
    <n v="498"/>
    <n v="38838426"/>
  </r>
  <r>
    <x v="31"/>
    <s v="Banpará "/>
    <x v="4"/>
    <n v="15280953"/>
    <n v="234396"/>
    <n v="2048546"/>
    <n v="1507622"/>
    <n v="10109088"/>
    <n v="-210675"/>
    <n v="9898413"/>
    <n v="0"/>
    <n v="0"/>
    <n v="0"/>
    <n v="0"/>
    <n v="0"/>
    <n v="690040"/>
    <n v="717542"/>
    <n v="184394"/>
    <n v="15280953"/>
    <n v="0"/>
    <n v="15280953"/>
  </r>
  <r>
    <x v="31"/>
    <s v="Banrisul"/>
    <x v="4"/>
    <n v="112816391"/>
    <n v="1062531"/>
    <n v="7050584"/>
    <n v="37503323"/>
    <n v="44205924"/>
    <n v="-2336719"/>
    <n v="41869206"/>
    <n v="23"/>
    <n v="36431"/>
    <n v="24987"/>
    <n v="-4273"/>
    <n v="57167"/>
    <n v="8754907"/>
    <n v="12953564"/>
    <n v="3590095"/>
    <n v="112841378"/>
    <n v="24987"/>
    <n v="112816391"/>
  </r>
  <r>
    <x v="31"/>
    <s v="BRB"/>
    <x v="4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s v="Bansicred"/>
    <x v="6"/>
    <n v="147679398"/>
    <n v="459161"/>
    <n v="31210875"/>
    <n v="30730497"/>
    <n v="20283565"/>
    <n v="-13903"/>
    <n v="20269662"/>
    <n v="0"/>
    <n v="0"/>
    <n v="0"/>
    <n v="0"/>
    <n v="0"/>
    <n v="8001868"/>
    <n v="56838541"/>
    <n v="168793"/>
    <n v="147679398"/>
    <n v="0"/>
    <n v="147679398"/>
  </r>
  <r>
    <x v="31"/>
    <s v="Bancoob"/>
    <x v="6"/>
    <n v="105753338"/>
    <n v="38297"/>
    <n v="25673384"/>
    <n v="26963707"/>
    <n v="9877334"/>
    <n v="-176105"/>
    <n v="9701229"/>
    <n v="0"/>
    <n v="0"/>
    <n v="0"/>
    <n v="0"/>
    <n v="0"/>
    <n v="9983819"/>
    <n v="32829769"/>
    <n v="563132"/>
    <n v="105753338"/>
    <n v="0"/>
    <n v="105753338"/>
  </r>
  <r>
    <x v="31"/>
    <s v="Cresol"/>
    <x v="6"/>
    <n v="8870104"/>
    <n v="14"/>
    <n v="51549"/>
    <n v="2549836"/>
    <n v="55751"/>
    <n v="-279"/>
    <n v="55472"/>
    <n v="0"/>
    <n v="0"/>
    <n v="0"/>
    <n v="0"/>
    <n v="0"/>
    <n v="5590"/>
    <n v="6135903"/>
    <n v="71740"/>
    <n v="8870104"/>
    <n v="0"/>
    <n v="8870104"/>
  </r>
  <r>
    <x v="31"/>
    <s v="Bandes"/>
    <x v="2"/>
    <n v="1369481"/>
    <n v="991"/>
    <n v="440658"/>
    <n v="472333"/>
    <n v="478339"/>
    <n v="-85116"/>
    <n v="393223"/>
    <n v="0"/>
    <n v="0"/>
    <n v="0"/>
    <n v="0"/>
    <n v="0"/>
    <n v="28985"/>
    <n v="20830"/>
    <n v="12461"/>
    <n v="1369481"/>
    <n v="0"/>
    <n v="1369481"/>
  </r>
  <r>
    <x v="31"/>
    <s v="BDMG"/>
    <x v="3"/>
    <n v="8274076"/>
    <n v="12285"/>
    <n v="1276820"/>
    <n v="993017"/>
    <n v="5640899"/>
    <n v="-616132"/>
    <n v="5024767"/>
    <n v="0"/>
    <n v="0"/>
    <n v="0"/>
    <n v="0"/>
    <n v="0"/>
    <n v="849035"/>
    <n v="79283"/>
    <n v="38869"/>
    <n v="8274076"/>
    <n v="0"/>
    <n v="8274076"/>
  </r>
  <r>
    <x v="31"/>
    <s v="BRDE"/>
    <x v="3"/>
    <n v="18091668"/>
    <n v="148534"/>
    <n v="0"/>
    <n v="2911897"/>
    <n v="14675514"/>
    <n v="-311767"/>
    <n v="14363747"/>
    <n v="0"/>
    <n v="0"/>
    <n v="0"/>
    <n v="0"/>
    <n v="0"/>
    <n v="450493"/>
    <n v="160748"/>
    <n v="56249"/>
    <n v="18091668"/>
    <n v="0"/>
    <n v="18091668"/>
  </r>
  <r>
    <x v="31"/>
    <s v="Badesul"/>
    <x v="2"/>
    <n v="2646712"/>
    <n v="274"/>
    <n v="0"/>
    <n v="681585"/>
    <n v="2091486"/>
    <n v="-340843"/>
    <n v="1750643"/>
    <n v="0"/>
    <n v="0"/>
    <n v="0"/>
    <n v="0"/>
    <n v="0"/>
    <n v="188853"/>
    <n v="535"/>
    <n v="24822"/>
    <n v="2646712"/>
    <n v="0"/>
    <n v="2646712"/>
  </r>
  <r>
    <x v="31"/>
    <s v="Afap 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s v="Desenvolve RR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s v="Afeam"/>
    <x v="1"/>
    <n v="336295"/>
    <n v="715"/>
    <n v="0"/>
    <n v="279137"/>
    <n v="40663"/>
    <n v="-9182"/>
    <n v="31480"/>
    <n v="0"/>
    <n v="0"/>
    <n v="0"/>
    <n v="0"/>
    <n v="0"/>
    <n v="7479"/>
    <n v="7256"/>
    <n v="10228"/>
    <n v="336295"/>
    <n v="0"/>
    <n v="336295"/>
  </r>
  <r>
    <x v="31"/>
    <s v="Fomento Paraná"/>
    <x v="2"/>
    <n v="2632281"/>
    <n v="4"/>
    <n v="0"/>
    <n v="1348100"/>
    <n v="1281636"/>
    <n v="-60882"/>
    <n v="1220755"/>
    <n v="0"/>
    <n v="0"/>
    <n v="0"/>
    <n v="0"/>
    <n v="0"/>
    <n v="60506"/>
    <n v="2537"/>
    <n v="379"/>
    <n v="2632281"/>
    <n v="0"/>
    <n v="2632281"/>
  </r>
  <r>
    <x v="31"/>
    <s v="AGN (Rio Grande do Norte)"/>
    <x v="0"/>
    <n v="81272"/>
    <n v="70"/>
    <n v="0"/>
    <n v="39878"/>
    <n v="41653"/>
    <n v="-3885"/>
    <n v="37768"/>
    <n v="0"/>
    <n v="0"/>
    <n v="0"/>
    <n v="0"/>
    <n v="0"/>
    <n v="2004"/>
    <n v="570"/>
    <n v="982"/>
    <n v="81272"/>
    <n v="0"/>
    <n v="81272"/>
  </r>
  <r>
    <x v="31"/>
    <s v="Goiás Fomento"/>
    <x v="0"/>
    <n v="273928"/>
    <n v="11"/>
    <n v="0"/>
    <n v="95516"/>
    <n v="141774"/>
    <n v="-16345"/>
    <n v="125429"/>
    <n v="0"/>
    <n v="0"/>
    <n v="0"/>
    <n v="0"/>
    <n v="0"/>
    <n v="42138"/>
    <n v="6781"/>
    <n v="4053"/>
    <n v="273928"/>
    <n v="0"/>
    <n v="273928"/>
  </r>
  <r>
    <x v="31"/>
    <s v="Ag Ft Tocantins"/>
    <x v="0"/>
    <n v="41789"/>
    <n v="37"/>
    <n v="0"/>
    <n v="21711"/>
    <n v="18095"/>
    <n v="-2080"/>
    <n v="16014"/>
    <n v="0"/>
    <n v="0"/>
    <n v="0"/>
    <n v="0"/>
    <n v="0"/>
    <n v="3471"/>
    <n v="299"/>
    <n v="257"/>
    <n v="41789"/>
    <n v="0"/>
    <n v="41789"/>
  </r>
  <r>
    <x v="31"/>
    <s v="Agerio"/>
    <x v="1"/>
    <n v="700318"/>
    <n v="83"/>
    <n v="0"/>
    <n v="341238"/>
    <n v="344868"/>
    <n v="-24905"/>
    <n v="319963"/>
    <n v="0"/>
    <n v="0"/>
    <n v="0"/>
    <n v="0"/>
    <n v="0"/>
    <n v="12338"/>
    <n v="19824"/>
    <n v="6873"/>
    <n v="700318"/>
    <n v="0"/>
    <n v="700318"/>
  </r>
  <r>
    <x v="31"/>
    <s v="Desenvolve MT"/>
    <x v="0"/>
    <n v="152749"/>
    <n v="1"/>
    <n v="0"/>
    <n v="103997"/>
    <n v="48022"/>
    <n v="-4855"/>
    <n v="43167"/>
    <n v="0"/>
    <n v="0"/>
    <n v="0"/>
    <n v="0"/>
    <n v="0"/>
    <n v="2530"/>
    <n v="126"/>
    <n v="2928"/>
    <n v="152749"/>
    <n v="0"/>
    <n v="152749"/>
  </r>
  <r>
    <x v="31"/>
    <s v="Desenvolve SP"/>
    <x v="3"/>
    <n v="3850297"/>
    <n v="105"/>
    <n v="0"/>
    <n v="1669805"/>
    <n v="2185089"/>
    <n v="-184951"/>
    <n v="2000138"/>
    <n v="0"/>
    <n v="0"/>
    <n v="0"/>
    <n v="0"/>
    <n v="0"/>
    <n v="105894"/>
    <n v="39728"/>
    <n v="34628"/>
    <n v="3850297"/>
    <n v="0"/>
    <n v="3850297"/>
  </r>
  <r>
    <x v="31"/>
    <s v="Desenvolve (Alagoas)"/>
    <x v="0"/>
    <n v="85957"/>
    <n v="232"/>
    <n v="0"/>
    <n v="45875"/>
    <n v="43330"/>
    <n v="-7255"/>
    <n v="36075"/>
    <n v="0"/>
    <n v="0"/>
    <n v="0"/>
    <n v="0"/>
    <n v="0"/>
    <n v="1908"/>
    <n v="19"/>
    <n v="1848"/>
    <n v="85957"/>
    <n v="0"/>
    <n v="85957"/>
  </r>
  <r>
    <x v="31"/>
    <s v="Piauí Fomento"/>
    <x v="0"/>
    <n v="70458"/>
    <n v="1255"/>
    <n v="0"/>
    <n v="15370"/>
    <n v="41175"/>
    <n v="-4087"/>
    <n v="37089"/>
    <n v="0"/>
    <n v="0"/>
    <n v="0"/>
    <n v="0"/>
    <n v="0"/>
    <n v="16640"/>
    <n v="3"/>
    <n v="102"/>
    <n v="70458"/>
    <n v="0"/>
    <n v="70458"/>
  </r>
  <r>
    <x v="31"/>
    <s v="Age (Pernambuco)"/>
    <x v="0"/>
    <n v="0"/>
    <n v="0"/>
    <n v="0"/>
    <n v="0"/>
    <s v="NI"/>
    <s v="NI"/>
    <s v="NI"/>
    <s v="NI"/>
    <s v="NI"/>
    <s v="NI"/>
    <s v="NI"/>
    <s v="NI"/>
    <n v="0"/>
    <n v="0"/>
    <n v="0"/>
    <n v="0"/>
    <n v="0"/>
    <n v="0"/>
  </r>
  <r>
    <x v="31"/>
    <s v="Desenbahia"/>
    <x v="2"/>
    <n v="1124875"/>
    <n v="250"/>
    <n v="330629"/>
    <n v="111855"/>
    <n v="601568"/>
    <n v="-30967"/>
    <n v="570601"/>
    <n v="0"/>
    <n v="0"/>
    <n v="0"/>
    <n v="0"/>
    <n v="0"/>
    <n v="38696"/>
    <n v="33818"/>
    <n v="39025"/>
    <n v="1124875"/>
    <n v="0"/>
    <n v="1124875"/>
  </r>
  <r>
    <x v="31"/>
    <s v="Badesc"/>
    <x v="2"/>
    <n v="1311705"/>
    <n v="3"/>
    <n v="0"/>
    <n v="464539"/>
    <n v="853765"/>
    <n v="-39493"/>
    <n v="814272"/>
    <n v="0"/>
    <n v="0"/>
    <n v="0"/>
    <n v="0"/>
    <n v="0"/>
    <n v="10370"/>
    <n v="18528"/>
    <n v="3994"/>
    <n v="1311705"/>
    <n v="0"/>
    <n v="1311705"/>
  </r>
  <r>
    <x v="32"/>
    <s v="BNDES"/>
    <x v="5"/>
    <n v="681161316"/>
    <n v="133879"/>
    <n v="31236914"/>
    <n v="104743534"/>
    <n v="278274280"/>
    <n v="-14678516"/>
    <n v="263595764"/>
    <n v="0"/>
    <n v="0"/>
    <n v="0"/>
    <n v="0"/>
    <n v="0"/>
    <n v="17981951"/>
    <n v="189263263"/>
    <n v="74206010"/>
    <n v="681161316"/>
    <n v="0"/>
    <n v="681161316"/>
  </r>
  <r>
    <x v="32"/>
    <s v="Banco do Brasil"/>
    <x v="5"/>
    <n v="2010991124"/>
    <n v="18309543"/>
    <n v="415664897"/>
    <n v="426752775"/>
    <n v="797198807"/>
    <n v="-47831412"/>
    <n v="749367395"/>
    <n v="79588"/>
    <n v="482148"/>
    <n v="147010"/>
    <n v="-3405"/>
    <n v="705341"/>
    <n v="246093612"/>
    <n v="111306091"/>
    <n v="42938481"/>
    <n v="2011138134"/>
    <n v="147010"/>
    <n v="2010991124"/>
  </r>
  <r>
    <x v="32"/>
    <s v="Caixa"/>
    <x v="5"/>
    <n v="1585873063"/>
    <n v="11701432"/>
    <n v="124832354"/>
    <n v="238794123"/>
    <n v="998737436"/>
    <n v="-45538770"/>
    <n v="953198666"/>
    <n v="0"/>
    <n v="0"/>
    <n v="0"/>
    <n v="0"/>
    <n v="0"/>
    <n v="101599734"/>
    <n v="140006830"/>
    <n v="15739924"/>
    <n v="1585873063"/>
    <n v="0"/>
    <n v="1585873063"/>
  </r>
  <r>
    <x v="32"/>
    <s v="Banco do Nordeste"/>
    <x v="5"/>
    <n v="63167204"/>
    <n v="129218"/>
    <n v="6181868"/>
    <n v="37751184"/>
    <n v="13049664"/>
    <n v="-661184"/>
    <n v="12388480"/>
    <n v="0"/>
    <n v="0"/>
    <n v="0"/>
    <n v="0"/>
    <n v="0"/>
    <n v="5456714"/>
    <n v="973200"/>
    <n v="286539"/>
    <n v="63167204"/>
    <n v="0"/>
    <n v="63167204"/>
  </r>
  <r>
    <x v="32"/>
    <s v="Banco da Amazônia"/>
    <x v="5"/>
    <n v="34595899"/>
    <n v="64740"/>
    <n v="1094700"/>
    <n v="11608795"/>
    <n v="19699806"/>
    <n v="-588039"/>
    <n v="19111767"/>
    <n v="0"/>
    <n v="0"/>
    <n v="0"/>
    <n v="0"/>
    <n v="0"/>
    <n v="1530425"/>
    <n v="954929"/>
    <n v="230542"/>
    <n v="34595899"/>
    <n v="0"/>
    <n v="34595899"/>
  </r>
  <r>
    <x v="32"/>
    <s v="Banese"/>
    <x v="4"/>
    <n v="7760906"/>
    <n v="63973"/>
    <n v="1367835"/>
    <n v="1582463"/>
    <n v="3254264"/>
    <n v="-151379"/>
    <n v="3102885"/>
    <n v="0"/>
    <n v="0"/>
    <n v="0"/>
    <n v="0"/>
    <n v="0"/>
    <n v="715072"/>
    <n v="763660"/>
    <n v="165017"/>
    <n v="7760906"/>
    <n v="0"/>
    <n v="7760906"/>
  </r>
  <r>
    <x v="32"/>
    <s v="Banestes"/>
    <x v="4"/>
    <n v="36616696"/>
    <n v="175680"/>
    <n v="5121199"/>
    <n v="21485679"/>
    <n v="7474547"/>
    <n v="-301268"/>
    <n v="7173279"/>
    <n v="0"/>
    <n v="37"/>
    <n v="35"/>
    <n v="0"/>
    <n v="72"/>
    <n v="1115824"/>
    <n v="1175578"/>
    <n v="369421"/>
    <n v="36616731"/>
    <n v="35"/>
    <n v="36616696"/>
  </r>
  <r>
    <x v="32"/>
    <s v="Banpará"/>
    <x v="4"/>
    <n v="15276816"/>
    <n v="190648"/>
    <n v="1725765"/>
    <n v="1551761"/>
    <n v="10396744"/>
    <n v="-230704"/>
    <n v="10166040"/>
    <n v="0"/>
    <n v="0"/>
    <n v="0"/>
    <n v="0"/>
    <n v="0"/>
    <n v="725869"/>
    <n v="725448"/>
    <n v="191284"/>
    <n v="15276816"/>
    <n v="0"/>
    <n v="15276816"/>
  </r>
  <r>
    <x v="32"/>
    <s v="Banrisul"/>
    <x v="4"/>
    <n v="112048174"/>
    <n v="1004350"/>
    <n v="3521400"/>
    <n v="39255603"/>
    <n v="45655000"/>
    <n v="-2330449"/>
    <n v="43324551"/>
    <n v="49"/>
    <n v="35802"/>
    <n v="24976"/>
    <n v="-2928"/>
    <n v="57899"/>
    <n v="8901399"/>
    <n v="12098841"/>
    <n v="3909107"/>
    <n v="112073151"/>
    <n v="24976"/>
    <n v="112048174"/>
  </r>
  <r>
    <x v="32"/>
    <s v="BRB"/>
    <x v="4"/>
    <n v="40105057"/>
    <n v="266110"/>
    <n v="257649"/>
    <n v="5844238"/>
    <n v="29340042"/>
    <n v="-722507"/>
    <n v="28617535"/>
    <n v="0"/>
    <n v="0"/>
    <n v="0"/>
    <n v="0"/>
    <n v="0"/>
    <n v="3163328"/>
    <n v="1062294"/>
    <n v="893903"/>
    <n v="40105057"/>
    <n v="0"/>
    <n v="40105057"/>
  </r>
  <r>
    <x v="32"/>
    <s v="Bansicred"/>
    <x v="6"/>
    <n v="150419287"/>
    <n v="611295"/>
    <n v="18431808"/>
    <n v="37817420"/>
    <n v="21652001"/>
    <n v="-36331"/>
    <n v="21615670"/>
    <n v="0"/>
    <n v="0"/>
    <n v="0"/>
    <n v="0"/>
    <n v="0"/>
    <n v="9410455"/>
    <n v="62363782"/>
    <n v="168857"/>
    <n v="150419287"/>
    <n v="0"/>
    <n v="150419287"/>
  </r>
  <r>
    <x v="32"/>
    <s v="Bancoob"/>
    <x v="6"/>
    <n v="102040530"/>
    <n v="24383"/>
    <n v="15266272"/>
    <n v="29984475"/>
    <n v="10933373"/>
    <n v="-195115"/>
    <n v="10738258"/>
    <n v="0"/>
    <n v="0"/>
    <n v="0"/>
    <n v="0"/>
    <n v="0"/>
    <n v="10893665"/>
    <n v="34519963"/>
    <n v="613513"/>
    <n v="102040530"/>
    <n v="0"/>
    <n v="102040530"/>
  </r>
  <r>
    <x v="32"/>
    <s v="Cresol"/>
    <x v="6"/>
    <n v="9599095"/>
    <n v="28"/>
    <n v="0"/>
    <n v="2667925"/>
    <n v="36224"/>
    <n v="-181"/>
    <n v="36043"/>
    <n v="0"/>
    <n v="0"/>
    <n v="0"/>
    <n v="0"/>
    <n v="0"/>
    <n v="1069"/>
    <n v="6820705"/>
    <n v="73326"/>
    <n v="9599095"/>
    <n v="0"/>
    <n v="9599095"/>
  </r>
  <r>
    <x v="32"/>
    <s v="Bandes"/>
    <x v="2"/>
    <n v="1331267"/>
    <n v="1436"/>
    <n v="405482"/>
    <n v="501268"/>
    <n v="452922"/>
    <n v="-90240"/>
    <n v="362682"/>
    <n v="0"/>
    <n v="0"/>
    <n v="0"/>
    <n v="0"/>
    <n v="0"/>
    <n v="28086"/>
    <n v="19741"/>
    <n v="12571"/>
    <n v="1331267"/>
    <n v="0"/>
    <n v="1331267"/>
  </r>
  <r>
    <x v="32"/>
    <s v="BDMG"/>
    <x v="3"/>
    <n v="8194271"/>
    <n v="12814"/>
    <n v="1038641"/>
    <n v="985166"/>
    <n v="5797278"/>
    <n v="-595245"/>
    <n v="5202033"/>
    <n v="0"/>
    <n v="0"/>
    <n v="0"/>
    <n v="0"/>
    <n v="0"/>
    <n v="820002"/>
    <n v="95188"/>
    <n v="40426"/>
    <n v="8194271"/>
    <n v="0"/>
    <n v="8194271"/>
  </r>
  <r>
    <x v="32"/>
    <s v="BRDE"/>
    <x v="3"/>
    <n v="19099154"/>
    <n v="108573"/>
    <n v="0"/>
    <n v="3167279"/>
    <n v="15464679"/>
    <n v="-306344"/>
    <n v="15158335"/>
    <n v="0"/>
    <n v="0"/>
    <n v="0"/>
    <n v="0"/>
    <n v="0"/>
    <n v="435315"/>
    <n v="174326"/>
    <n v="55324"/>
    <n v="19099154"/>
    <n v="0"/>
    <n v="19099154"/>
  </r>
  <r>
    <x v="32"/>
    <s v="Badesul"/>
    <x v="2"/>
    <n v="2627842"/>
    <n v="4064"/>
    <n v="0"/>
    <n v="615679"/>
    <n v="2186384"/>
    <n v="-377065"/>
    <n v="1809319"/>
    <n v="0"/>
    <n v="0"/>
    <n v="0"/>
    <n v="0"/>
    <n v="0"/>
    <n v="173496"/>
    <n v="764"/>
    <n v="24521"/>
    <n v="2627842"/>
    <n v="0"/>
    <n v="2627842"/>
  </r>
  <r>
    <x v="32"/>
    <s v="Afap"/>
    <x v="0"/>
    <n v="30416"/>
    <n v="0"/>
    <n v="0"/>
    <n v="12247"/>
    <n v="20252"/>
    <n v="-3144"/>
    <n v="17108"/>
    <n v="0"/>
    <n v="0"/>
    <n v="0"/>
    <n v="0"/>
    <n v="0"/>
    <n v="751"/>
    <n v="99"/>
    <n v="210"/>
    <n v="30416"/>
    <n v="0"/>
    <n v="30416"/>
  </r>
  <r>
    <x v="32"/>
    <s v="Desenvolve RR"/>
    <x v="0"/>
    <n v="13574"/>
    <n v="3"/>
    <n v="0"/>
    <n v="2787"/>
    <n v="10454"/>
    <n v="-973"/>
    <n v="9481"/>
    <n v="0"/>
    <n v="0"/>
    <n v="0"/>
    <n v="0"/>
    <n v="0"/>
    <n v="526"/>
    <n v="54"/>
    <n v="723"/>
    <n v="13574"/>
    <n v="0"/>
    <n v="13574"/>
  </r>
  <r>
    <x v="32"/>
    <s v="Afeam"/>
    <x v="1"/>
    <n v="344714"/>
    <n v="579"/>
    <n v="0"/>
    <n v="282900"/>
    <n v="46648"/>
    <n v="-9894"/>
    <n v="36754"/>
    <n v="0"/>
    <n v="0"/>
    <n v="0"/>
    <n v="0"/>
    <n v="0"/>
    <n v="6823"/>
    <n v="7528"/>
    <n v="10131"/>
    <n v="344714"/>
    <n v="0"/>
    <n v="344714"/>
  </r>
  <r>
    <x v="32"/>
    <s v="Fomento Paraná"/>
    <x v="2"/>
    <n v="2726587"/>
    <n v="130"/>
    <n v="0"/>
    <n v="1443831"/>
    <n v="1280560"/>
    <n v="-59152"/>
    <n v="1221408"/>
    <n v="0"/>
    <n v="0"/>
    <n v="0"/>
    <n v="0"/>
    <n v="0"/>
    <n v="58393"/>
    <n v="2436"/>
    <n v="388"/>
    <n v="2726587"/>
    <n v="0"/>
    <n v="2726587"/>
  </r>
  <r>
    <x v="32"/>
    <s v="AGN (Rio Grande do Norte)"/>
    <x v="0"/>
    <n v="79913"/>
    <n v="60"/>
    <n v="0"/>
    <n v="42189"/>
    <n v="38962"/>
    <n v="-3706"/>
    <n v="35256"/>
    <n v="0"/>
    <n v="0"/>
    <n v="0"/>
    <n v="0"/>
    <n v="0"/>
    <n v="900"/>
    <n v="563"/>
    <n v="946"/>
    <n v="79913"/>
    <n v="0"/>
    <n v="79913"/>
  </r>
  <r>
    <x v="32"/>
    <s v="Goiás Fomento"/>
    <x v="0"/>
    <n v="262448"/>
    <n v="12"/>
    <n v="0"/>
    <n v="96318"/>
    <n v="130075"/>
    <n v="-15579"/>
    <n v="114496"/>
    <n v="0"/>
    <n v="0"/>
    <n v="0"/>
    <n v="0"/>
    <n v="0"/>
    <n v="40909"/>
    <n v="6738"/>
    <n v="3975"/>
    <n v="262448"/>
    <n v="0"/>
    <n v="262448"/>
  </r>
  <r>
    <x v="32"/>
    <s v="Ag Ft Tocantins"/>
    <x v="0"/>
    <n v="41196"/>
    <n v="0"/>
    <n v="0"/>
    <n v="21212"/>
    <n v="18344"/>
    <n v="-2068"/>
    <n v="16276"/>
    <n v="0"/>
    <n v="0"/>
    <n v="0"/>
    <n v="0"/>
    <n v="0"/>
    <n v="3129"/>
    <n v="295"/>
    <n v="284"/>
    <n v="41196"/>
    <n v="0"/>
    <n v="41196"/>
  </r>
  <r>
    <x v="32"/>
    <s v="Agerio"/>
    <x v="1"/>
    <n v="692174"/>
    <n v="73"/>
    <n v="0"/>
    <n v="334600"/>
    <n v="355535"/>
    <n v="-27344"/>
    <n v="328191"/>
    <n v="0"/>
    <n v="0"/>
    <n v="0"/>
    <n v="0"/>
    <n v="0"/>
    <n v="4592"/>
    <n v="18247"/>
    <n v="6472"/>
    <n v="692174"/>
    <n v="0"/>
    <n v="692174"/>
  </r>
  <r>
    <x v="32"/>
    <s v="Desenvolve MT"/>
    <x v="0"/>
    <n v="149036"/>
    <n v="1"/>
    <n v="0"/>
    <n v="98914"/>
    <n v="52448"/>
    <n v="-5054"/>
    <n v="47393"/>
    <n v="0"/>
    <n v="0"/>
    <n v="0"/>
    <n v="0"/>
    <n v="0"/>
    <n v="1521"/>
    <n v="124"/>
    <n v="1083"/>
    <n v="149036"/>
    <n v="0"/>
    <n v="149036"/>
  </r>
  <r>
    <x v="32"/>
    <s v="Desenvolve SP"/>
    <x v="3"/>
    <n v="4939939"/>
    <n v="100"/>
    <n v="0"/>
    <n v="2715166"/>
    <n v="2239174"/>
    <n v="-211850"/>
    <n v="2027323"/>
    <n v="0"/>
    <n v="0"/>
    <n v="0"/>
    <n v="0"/>
    <n v="0"/>
    <n v="120980"/>
    <n v="40192"/>
    <n v="36177"/>
    <n v="4939939"/>
    <n v="0"/>
    <n v="4939939"/>
  </r>
  <r>
    <x v="32"/>
    <s v="Desenvolve (Alagoas)"/>
    <x v="0"/>
    <n v="97241"/>
    <n v="213"/>
    <n v="0"/>
    <n v="45148"/>
    <n v="42428"/>
    <n v="-8822"/>
    <n v="33606"/>
    <n v="0"/>
    <n v="0"/>
    <n v="0"/>
    <n v="0"/>
    <n v="0"/>
    <n v="16550"/>
    <n v="10"/>
    <n v="1713"/>
    <n v="97241"/>
    <n v="0"/>
    <n v="97241"/>
  </r>
  <r>
    <x v="32"/>
    <s v="Piauí Fomento"/>
    <x v="0"/>
    <n v="78108"/>
    <n v="1929"/>
    <n v="0"/>
    <n v="13461"/>
    <n v="41036"/>
    <n v="-4870"/>
    <n v="36166"/>
    <n v="0"/>
    <n v="0"/>
    <n v="0"/>
    <n v="0"/>
    <n v="0"/>
    <n v="26440"/>
    <n v="0"/>
    <n v="111"/>
    <n v="78108"/>
    <n v="0"/>
    <n v="78108"/>
  </r>
  <r>
    <x v="32"/>
    <s v="Age (Pernambuco)"/>
    <x v="0"/>
    <n v="73988"/>
    <n v="177"/>
    <n v="0"/>
    <n v="47176"/>
    <n v="29777"/>
    <n v="-5039"/>
    <n v="24738"/>
    <n v="0"/>
    <n v="0"/>
    <n v="0"/>
    <n v="0"/>
    <n v="0"/>
    <n v="873"/>
    <n v="0"/>
    <n v="1024"/>
    <n v="73988"/>
    <n v="0"/>
    <n v="73988"/>
  </r>
  <r>
    <x v="32"/>
    <s v="Desenbahia"/>
    <x v="2"/>
    <n v="1089449"/>
    <n v="102"/>
    <n v="281739"/>
    <n v="112111"/>
    <n v="625428"/>
    <n v="-47377"/>
    <n v="578051"/>
    <n v="0"/>
    <n v="0"/>
    <n v="0"/>
    <n v="0"/>
    <n v="0"/>
    <n v="50983"/>
    <n v="30385"/>
    <n v="36078"/>
    <n v="1089449"/>
    <n v="0"/>
    <n v="1089449"/>
  </r>
  <r>
    <x v="32"/>
    <s v="Badesc"/>
    <x v="2"/>
    <n v="1286465"/>
    <n v="2"/>
    <n v="0"/>
    <n v="424919"/>
    <n v="874670"/>
    <n v="-46660"/>
    <n v="828010"/>
    <n v="0"/>
    <n v="0"/>
    <n v="0"/>
    <n v="0"/>
    <n v="0"/>
    <n v="10830"/>
    <n v="18589"/>
    <n v="4113"/>
    <n v="1286465"/>
    <n v="0"/>
    <n v="1286465"/>
  </r>
  <r>
    <x v="33"/>
    <s v="BNDES"/>
    <x v="5"/>
    <n v="688003797"/>
    <n v="290778"/>
    <n v="39262632"/>
    <n v="103880004"/>
    <n v="271950742"/>
    <n v="-12109092"/>
    <n v="259841650"/>
    <n v="0"/>
    <n v="0"/>
    <n v="0"/>
    <n v="0"/>
    <n v="0"/>
    <n v="16651573"/>
    <n v="193935823"/>
    <n v="74141337"/>
    <n v="688003797"/>
    <n v="0"/>
    <n v="688003797"/>
  </r>
  <r>
    <x v="33"/>
    <s v="Banco do Brasil"/>
    <x v="5"/>
    <n v="2093544678"/>
    <n v="24988024"/>
    <n v="457376485"/>
    <n v="431457715"/>
    <n v="814821107"/>
    <n v="-46223212"/>
    <n v="768597895"/>
    <n v="84058"/>
    <n v="544067"/>
    <n v="151783"/>
    <n v="-4178"/>
    <n v="775730"/>
    <n v="248812444"/>
    <n v="116779259"/>
    <n v="44908909"/>
    <n v="2093696461"/>
    <n v="151783"/>
    <n v="2093544678"/>
  </r>
  <r>
    <x v="33"/>
    <s v="Caixa"/>
    <x v="5"/>
    <n v="1649226956"/>
    <n v="11756483"/>
    <n v="147898786"/>
    <n v="247273950"/>
    <n v="1023228336"/>
    <n v="-47683065"/>
    <n v="975545270"/>
    <n v="0"/>
    <n v="0"/>
    <n v="0"/>
    <n v="0"/>
    <n v="0"/>
    <n v="102061876"/>
    <n v="148538488"/>
    <n v="16152101"/>
    <n v="1649226956"/>
    <n v="0"/>
    <n v="1649226956"/>
  </r>
  <r>
    <x v="33"/>
    <s v="Banco do Nordeste"/>
    <x v="5"/>
    <n v="66143765"/>
    <n v="125757"/>
    <n v="8520563"/>
    <n v="38475239"/>
    <n v="13522724"/>
    <n v="-725499"/>
    <n v="12797225"/>
    <n v="0"/>
    <n v="0"/>
    <n v="0"/>
    <n v="0"/>
    <n v="0"/>
    <n v="5046947"/>
    <n v="887022"/>
    <n v="291011"/>
    <n v="66143765"/>
    <n v="0"/>
    <n v="66143765"/>
  </r>
  <r>
    <x v="33"/>
    <s v="Banco da Amazônia"/>
    <x v="5"/>
    <n v="38141212"/>
    <n v="59535"/>
    <n v="1504338"/>
    <n v="14029239"/>
    <n v="20511351"/>
    <n v="-673832"/>
    <n v="19837519"/>
    <n v="0"/>
    <n v="0"/>
    <n v="0"/>
    <n v="0"/>
    <n v="0"/>
    <n v="1497995"/>
    <n v="993032"/>
    <n v="219554"/>
    <n v="38141212"/>
    <n v="0"/>
    <n v="38141212"/>
  </r>
  <r>
    <x v="33"/>
    <s v="Banese"/>
    <x v="4"/>
    <n v="8472765"/>
    <n v="83610"/>
    <n v="2298059"/>
    <n v="1184783"/>
    <n v="3373541"/>
    <n v="-147584"/>
    <n v="3225957"/>
    <n v="0"/>
    <n v="0"/>
    <n v="0"/>
    <n v="0"/>
    <n v="0"/>
    <n v="727117"/>
    <n v="796678"/>
    <n v="156562"/>
    <n v="8472765"/>
    <n v="0"/>
    <n v="8472765"/>
  </r>
  <r>
    <x v="33"/>
    <s v="Banestes"/>
    <x v="4"/>
    <n v="37003953"/>
    <n v="238546"/>
    <n v="3672234"/>
    <n v="22128732"/>
    <n v="7794532"/>
    <n v="-342984"/>
    <n v="7451548"/>
    <n v="0"/>
    <n v="0"/>
    <n v="0"/>
    <n v="0"/>
    <n v="0"/>
    <n v="1126261"/>
    <n v="1990018"/>
    <n v="396614"/>
    <n v="37003953"/>
    <n v="0"/>
    <n v="37003953"/>
  </r>
  <r>
    <x v="33"/>
    <s v="Banpará"/>
    <x v="4"/>
    <n v="15485618"/>
    <n v="250278"/>
    <n v="854947"/>
    <n v="1599240"/>
    <n v="11081569"/>
    <n v="-236060"/>
    <n v="10845509"/>
    <n v="0"/>
    <n v="0"/>
    <n v="0"/>
    <n v="0"/>
    <n v="0"/>
    <n v="694608"/>
    <n v="1050664"/>
    <n v="190373"/>
    <n v="15485618"/>
    <n v="0"/>
    <n v="15485618"/>
  </r>
  <r>
    <x v="33"/>
    <s v="Banrisul"/>
    <x v="4"/>
    <n v="112569497"/>
    <n v="1047247"/>
    <n v="3429436"/>
    <n v="38280068"/>
    <n v="46547558"/>
    <n v="-2376892"/>
    <n v="44170666"/>
    <n v="55"/>
    <n v="33174"/>
    <n v="23180"/>
    <n v="-2829"/>
    <n v="53580"/>
    <n v="9005175"/>
    <n v="12531066"/>
    <n v="4075439"/>
    <n v="112592677"/>
    <n v="23180"/>
    <n v="112569497"/>
  </r>
  <r>
    <x v="33"/>
    <s v="BRB"/>
    <x v="4"/>
    <n v="41440291"/>
    <n v="215199"/>
    <n v="160663"/>
    <n v="5817557"/>
    <n v="30859292"/>
    <n v="-693539"/>
    <n v="30165752"/>
    <n v="0"/>
    <n v="0"/>
    <n v="0"/>
    <n v="0"/>
    <n v="0"/>
    <n v="3152009"/>
    <n v="978904"/>
    <n v="950207"/>
    <n v="41440291"/>
    <n v="0"/>
    <n v="41440291"/>
  </r>
  <r>
    <x v="33"/>
    <s v="Bansicred"/>
    <x v="6"/>
    <n v="167127310"/>
    <n v="721531"/>
    <n v="31578337"/>
    <n v="36524658"/>
    <n v="22329366"/>
    <n v="-37061"/>
    <n v="22292305"/>
    <n v="0"/>
    <n v="0"/>
    <n v="0"/>
    <n v="0"/>
    <n v="0"/>
    <n v="9717112"/>
    <n v="66119633"/>
    <n v="173733"/>
    <n v="167127310"/>
    <n v="0"/>
    <n v="167127310"/>
  </r>
  <r>
    <x v="33"/>
    <s v="Bancoob"/>
    <x v="6"/>
    <n v="110881810"/>
    <n v="31637"/>
    <n v="20144851"/>
    <n v="30133421"/>
    <n v="11358264"/>
    <n v="-218358"/>
    <n v="11139907"/>
    <n v="0"/>
    <n v="0"/>
    <n v="0"/>
    <n v="0"/>
    <n v="0"/>
    <n v="11340391"/>
    <n v="37204864"/>
    <n v="886740"/>
    <n v="110881810"/>
    <n v="0"/>
    <n v="110881810"/>
  </r>
  <r>
    <x v="33"/>
    <s v="Cresol"/>
    <x v="6"/>
    <n v="9748266"/>
    <n v="25"/>
    <n v="0"/>
    <n v="2697215"/>
    <n v="23880"/>
    <n v="-119"/>
    <n v="23761"/>
    <n v="0"/>
    <n v="0"/>
    <n v="0"/>
    <n v="0"/>
    <n v="0"/>
    <n v="5712"/>
    <n v="6948326"/>
    <n v="73227"/>
    <n v="9748266"/>
    <n v="0"/>
    <n v="9748266"/>
  </r>
  <r>
    <x v="33"/>
    <s v="Bandes"/>
    <x v="2"/>
    <n v="1343809"/>
    <n v="674"/>
    <n v="402096"/>
    <n v="530480"/>
    <n v="430717"/>
    <n v="-84168"/>
    <n v="346548"/>
    <n v="0"/>
    <n v="0"/>
    <n v="0"/>
    <n v="0"/>
    <n v="0"/>
    <n v="31924"/>
    <n v="19372"/>
    <n v="12715"/>
    <n v="1343809"/>
    <n v="0"/>
    <n v="1343809"/>
  </r>
  <r>
    <x v="33"/>
    <s v="BDMG"/>
    <x v="3"/>
    <n v="8084708"/>
    <n v="11014"/>
    <n v="1190523"/>
    <n v="1035077"/>
    <n v="5526271"/>
    <n v="-586754"/>
    <n v="4939517"/>
    <n v="0"/>
    <n v="0"/>
    <n v="0"/>
    <n v="0"/>
    <n v="0"/>
    <n v="756193"/>
    <n v="110524"/>
    <n v="41859"/>
    <n v="8084708"/>
    <n v="0"/>
    <n v="8084708"/>
  </r>
  <r>
    <x v="33"/>
    <s v="BRDE"/>
    <x v="3"/>
    <n v="19483145"/>
    <n v="56233"/>
    <n v="0"/>
    <n v="2889695"/>
    <n v="16190998"/>
    <n v="-291584"/>
    <n v="15899414"/>
    <n v="0"/>
    <n v="0"/>
    <n v="0"/>
    <n v="0"/>
    <n v="0"/>
    <n v="427750"/>
    <n v="155989"/>
    <n v="54066"/>
    <n v="19483145"/>
    <n v="0"/>
    <n v="19483145"/>
  </r>
  <r>
    <x v="33"/>
    <s v="Badesul"/>
    <x v="2"/>
    <n v="2667544"/>
    <n v="184"/>
    <n v="0"/>
    <n v="657906"/>
    <n v="2172615"/>
    <n v="-360491"/>
    <n v="1812123"/>
    <n v="0"/>
    <n v="0"/>
    <n v="0"/>
    <n v="0"/>
    <n v="0"/>
    <n v="172231"/>
    <n v="683"/>
    <n v="24417"/>
    <n v="2667544"/>
    <n v="0"/>
    <n v="2667544"/>
  </r>
  <r>
    <x v="33"/>
    <s v="Afap"/>
    <x v="0"/>
    <n v="29679"/>
    <n v="0"/>
    <n v="0"/>
    <n v="12543"/>
    <n v="19950"/>
    <n v="-3956"/>
    <n v="15994"/>
    <n v="0"/>
    <n v="0"/>
    <n v="0"/>
    <n v="0"/>
    <n v="0"/>
    <n v="853"/>
    <n v="87"/>
    <n v="202"/>
    <n v="29679"/>
    <n v="0"/>
    <n v="29679"/>
  </r>
  <r>
    <x v="33"/>
    <s v="Desenvolve RR"/>
    <x v="0"/>
    <s v="NI"/>
    <s v="NI"/>
    <s v="NI"/>
    <s v="NI"/>
    <s v="NI"/>
    <s v="NI"/>
    <s v="NI"/>
    <s v="NI"/>
    <s v="NI"/>
    <s v="NI"/>
    <s v="NI"/>
    <s v="NI"/>
    <s v="NI"/>
    <s v="NI"/>
    <s v="NI"/>
    <s v="NI"/>
    <s v="NI"/>
    <s v="NI"/>
  </r>
  <r>
    <x v="33"/>
    <s v="Afeam"/>
    <x v="1"/>
    <n v="352418"/>
    <n v="875"/>
    <n v="0"/>
    <n v="291447"/>
    <n v="39361"/>
    <n v="-3670"/>
    <n v="35691"/>
    <n v="0"/>
    <n v="0"/>
    <n v="0"/>
    <n v="0"/>
    <n v="0"/>
    <n v="6977"/>
    <n v="7282"/>
    <n v="10146"/>
    <n v="352418"/>
    <n v="0"/>
    <n v="352418"/>
  </r>
  <r>
    <x v="33"/>
    <s v="Fomento Paraná"/>
    <x v="2"/>
    <n v="2836497"/>
    <n v="8"/>
    <n v="0"/>
    <n v="1529512"/>
    <n v="1301721"/>
    <n v="-62437"/>
    <n v="1239284"/>
    <n v="0"/>
    <n v="0"/>
    <n v="0"/>
    <n v="0"/>
    <n v="0"/>
    <n v="64740"/>
    <n v="2599"/>
    <n v="354"/>
    <n v="2836497"/>
    <n v="0"/>
    <n v="2836497"/>
  </r>
  <r>
    <x v="33"/>
    <s v="AGN (Rio Grande do Norte)"/>
    <x v="0"/>
    <n v="80515"/>
    <n v="88"/>
    <n v="0"/>
    <n v="45734"/>
    <n v="36163"/>
    <n v="-4166"/>
    <n v="31997"/>
    <n v="0"/>
    <n v="0"/>
    <n v="0"/>
    <n v="0"/>
    <n v="0"/>
    <n v="1242"/>
    <n v="515"/>
    <n v="940"/>
    <n v="80515"/>
    <n v="0"/>
    <n v="80515"/>
  </r>
  <r>
    <x v="33"/>
    <s v="Goiás Fomento"/>
    <x v="0"/>
    <n v="244283"/>
    <n v="7"/>
    <n v="0"/>
    <n v="105713"/>
    <n v="117080"/>
    <n v="-13148"/>
    <n v="103932"/>
    <n v="0"/>
    <n v="0"/>
    <n v="0"/>
    <n v="0"/>
    <n v="0"/>
    <n v="24032"/>
    <n v="6686"/>
    <n v="3914"/>
    <n v="244283"/>
    <n v="0"/>
    <n v="244283"/>
  </r>
  <r>
    <x v="33"/>
    <s v="Ag Ft Tocantins"/>
    <x v="0"/>
    <n v="41255"/>
    <n v="27"/>
    <n v="0"/>
    <n v="19575"/>
    <n v="19855"/>
    <n v="-1871"/>
    <n v="17984"/>
    <n v="0"/>
    <n v="0"/>
    <n v="0"/>
    <n v="0"/>
    <n v="0"/>
    <n v="3101"/>
    <n v="292"/>
    <n v="276"/>
    <n v="41255"/>
    <n v="0"/>
    <n v="41255"/>
  </r>
  <r>
    <x v="33"/>
    <s v="Agerio"/>
    <x v="1"/>
    <n v="693184"/>
    <n v="61"/>
    <n v="0"/>
    <n v="332409"/>
    <n v="357177"/>
    <n v="-29701"/>
    <n v="327477"/>
    <n v="0"/>
    <n v="0"/>
    <n v="0"/>
    <n v="0"/>
    <n v="0"/>
    <n v="8677"/>
    <n v="18249"/>
    <n v="6311"/>
    <n v="693184"/>
    <n v="0"/>
    <n v="693184"/>
  </r>
  <r>
    <x v="33"/>
    <s v="Desenvolve MT"/>
    <x v="0"/>
    <n v="228914"/>
    <n v="5"/>
    <n v="0"/>
    <n v="174731"/>
    <n v="54720"/>
    <n v="-5356"/>
    <n v="49364"/>
    <n v="0"/>
    <n v="0"/>
    <n v="0"/>
    <n v="0"/>
    <n v="0"/>
    <n v="3618"/>
    <n v="115"/>
    <n v="1081"/>
    <n v="228914"/>
    <n v="0"/>
    <n v="228914"/>
  </r>
  <r>
    <x v="33"/>
    <s v="Desenvolve SP"/>
    <x v="3"/>
    <n v="4828530"/>
    <n v="96"/>
    <n v="0"/>
    <n v="2559397"/>
    <n v="2296132"/>
    <n v="-245987"/>
    <n v="2050145"/>
    <n v="0"/>
    <n v="0"/>
    <n v="0"/>
    <n v="0"/>
    <n v="0"/>
    <n v="142347"/>
    <n v="40473"/>
    <n v="36072"/>
    <n v="4828530"/>
    <n v="0"/>
    <n v="4828530"/>
  </r>
  <r>
    <x v="33"/>
    <s v="Desenvolve (Alagoas)"/>
    <x v="0"/>
    <n v="97413"/>
    <n v="286"/>
    <n v="0"/>
    <n v="46585"/>
    <n v="39154"/>
    <n v="-7818"/>
    <n v="31336"/>
    <n v="0"/>
    <n v="0"/>
    <n v="0"/>
    <n v="0"/>
    <n v="0"/>
    <n v="17611"/>
    <n v="30"/>
    <n v="1564"/>
    <n v="97413"/>
    <n v="0"/>
    <n v="97413"/>
  </r>
  <r>
    <x v="33"/>
    <s v="Piauí Fomento"/>
    <x v="0"/>
    <n v="89030"/>
    <n v="3050"/>
    <n v="0"/>
    <n v="26845"/>
    <n v="38851"/>
    <n v="-6826"/>
    <n v="32025"/>
    <n v="0"/>
    <n v="0"/>
    <n v="0"/>
    <n v="0"/>
    <n v="0"/>
    <n v="26996"/>
    <n v="2"/>
    <n v="113"/>
    <n v="89030"/>
    <n v="0"/>
    <n v="89030"/>
  </r>
  <r>
    <x v="33"/>
    <s v="Age (Pernambuco)"/>
    <x v="0"/>
    <n v="74610"/>
    <n v="105"/>
    <n v="0"/>
    <n v="52792"/>
    <n v="22698"/>
    <n v="-2718"/>
    <n v="19980"/>
    <n v="0"/>
    <n v="0"/>
    <n v="0"/>
    <n v="0"/>
    <n v="0"/>
    <n v="773"/>
    <n v="1"/>
    <n v="960"/>
    <n v="74610"/>
    <n v="0"/>
    <n v="74610"/>
  </r>
  <r>
    <x v="33"/>
    <s v="Desenbahia"/>
    <x v="2"/>
    <n v="1092334"/>
    <n v="135"/>
    <n v="278413"/>
    <n v="130088"/>
    <n v="614250"/>
    <n v="-50070"/>
    <n v="564179"/>
    <n v="0"/>
    <n v="0"/>
    <n v="0"/>
    <n v="0"/>
    <n v="0"/>
    <n v="47713"/>
    <n v="31376"/>
    <n v="40429"/>
    <n v="1092334"/>
    <n v="0"/>
    <n v="1092334"/>
  </r>
  <r>
    <x v="33"/>
    <s v="Badesc"/>
    <x v="2"/>
    <n v="1284400"/>
    <n v="15"/>
    <n v="0"/>
    <n v="453641"/>
    <n v="860368"/>
    <n v="-54700"/>
    <n v="805668"/>
    <n v="0"/>
    <n v="0"/>
    <n v="0"/>
    <n v="0"/>
    <n v="0"/>
    <n v="12301"/>
    <n v="8596"/>
    <n v="4178"/>
    <n v="1284400"/>
    <n v="0"/>
    <n v="1284400"/>
  </r>
  <r>
    <x v="34"/>
    <m/>
    <x v="7"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8FA76FA-02D9-4BE0-87F2-06B63A1120AA}" name="Tabela dinâmica9" cacheId="0" applyNumberFormats="0" applyBorderFormats="0" applyFontFormats="0" applyPatternFormats="0" applyAlignmentFormats="0" applyWidthHeightFormats="1" dataCaption="Valores" grandTotalCaption="Total" updatedVersion="8" minRefreshableVersion="3" rowGrandTotals="0" itemPrintTitles="1" createdVersion="7" indent="0" outline="1" outlineData="1" multipleFieldFilters="0" rowHeaderCaption="Classificação">
  <location ref="A5:R44" firstHeaderRow="0" firstDataRow="1" firstDataCol="1"/>
  <pivotFields count="21">
    <pivotField numFmtId="17" showAll="0">
      <items count="35"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x="33"/>
        <item t="default"/>
      </items>
    </pivotField>
    <pivotField axis="axisRow" showAll="0">
      <items count="35">
        <item x="2"/>
        <item x="9"/>
        <item x="3"/>
        <item x="6"/>
        <item x="10"/>
        <item x="7"/>
        <item x="15"/>
        <item x="16"/>
        <item x="28"/>
        <item x="24"/>
        <item x="27"/>
        <item x="30"/>
        <item x="13"/>
        <item x="23"/>
        <item x="20"/>
        <item x="22"/>
        <item x="19"/>
        <item x="29"/>
        <item x="17"/>
        <item x="26"/>
        <item x="21"/>
        <item x="18"/>
        <item x="25"/>
        <item x="31"/>
        <item x="11"/>
        <item x="5"/>
        <item x="4"/>
        <item x="1"/>
        <item x="12"/>
        <item x="14"/>
        <item x="8"/>
        <item x="0"/>
        <item x="32"/>
        <item x="33"/>
        <item t="default"/>
      </items>
    </pivotField>
    <pivotField axis="axisRow" multipleItemSelectionAllowed="1" showAll="0">
      <items count="8">
        <item x="4"/>
        <item x="6"/>
        <item x="5"/>
        <item x="0"/>
        <item x="1"/>
        <item x="2"/>
        <item x="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2">
    <field x="2"/>
    <field x="1"/>
  </rowFields>
  <rowItems count="39">
    <i>
      <x/>
    </i>
    <i r="1">
      <x v="13"/>
    </i>
    <i r="1">
      <x v="14"/>
    </i>
    <i r="1">
      <x v="16"/>
    </i>
    <i r="1">
      <x v="20"/>
    </i>
    <i r="1">
      <x v="32"/>
    </i>
    <i>
      <x v="1"/>
    </i>
    <i r="1">
      <x v="11"/>
    </i>
    <i r="1">
      <x v="17"/>
    </i>
    <i r="1">
      <x v="23"/>
    </i>
    <i>
      <x v="2"/>
    </i>
    <i r="1">
      <x v="8"/>
    </i>
    <i r="1">
      <x v="9"/>
    </i>
    <i r="1">
      <x v="10"/>
    </i>
    <i r="1">
      <x v="19"/>
    </i>
    <i r="1">
      <x v="22"/>
    </i>
    <i>
      <x v="3"/>
    </i>
    <i r="1">
      <x v="2"/>
    </i>
    <i r="1">
      <x v="3"/>
    </i>
    <i r="1">
      <x v="5"/>
    </i>
    <i r="1">
      <x v="25"/>
    </i>
    <i r="1">
      <x v="26"/>
    </i>
    <i r="1">
      <x v="27"/>
    </i>
    <i r="1">
      <x v="30"/>
    </i>
    <i r="1">
      <x v="31"/>
    </i>
    <i r="1">
      <x v="33"/>
    </i>
    <i>
      <x v="4"/>
    </i>
    <i r="1">
      <x v="1"/>
    </i>
    <i r="1">
      <x v="4"/>
    </i>
    <i>
      <x v="5"/>
    </i>
    <i r="1">
      <x v="6"/>
    </i>
    <i r="1">
      <x v="7"/>
    </i>
    <i r="1">
      <x v="12"/>
    </i>
    <i r="1">
      <x v="24"/>
    </i>
    <i r="1">
      <x v="29"/>
    </i>
    <i>
      <x v="6"/>
    </i>
    <i r="1">
      <x v="18"/>
    </i>
    <i r="1">
      <x v="21"/>
    </i>
    <i r="1">
      <x v="28"/>
    </i>
  </rowItems>
  <colFields count="1">
    <field x="-2"/>
  </colFields>
  <colItems count="17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</colItems>
  <dataFields count="17">
    <dataField name="Soma de Ativo Total (k) = (i) - (j)" fld="20" baseField="1" baseItem="6" numFmtId="3"/>
    <dataField name="Disponibilidade " fld="4" baseField="1" baseItem="0" numFmtId="3"/>
    <dataField name="Aplicações interfinanceiras " fld="5" baseField="1" baseItem="0" numFmtId="3"/>
    <dataField name="TVM e instrumentos financ. derivativos" fld="6" baseField="1" baseItem="0" numFmtId="3"/>
    <dataField name="Operações de Crédito " fld="7" baseField="1" baseItem="0" numFmtId="3"/>
    <dataField name="Provisão sobre Operações de Crédito para CL " fld="8" baseField="1" baseItem="0" numFmtId="3"/>
    <dataField name="Operações de Crédito Líquidas de Provisão " fld="9" baseField="1" baseItem="0" numFmtId="3"/>
    <dataField name="Arrendamento Mercantil a Receber (e1) " fld="10" baseField="1" baseItem="0" numFmtId="3"/>
    <dataField name="Imobilizado de Arrendamento (e2) " fld="11" baseField="1" baseItem="0" numFmtId="3"/>
    <dataField name="Credores por Antecipação de Valor Residual (e3)  " fld="12" baseField="1" baseItem="0" numFmtId="3"/>
    <dataField name="Provisão sobre Arrendamento Mercantil para CL (e4) " fld="13" baseField="1" baseItem="0" numFmtId="3"/>
    <dataField name="Arrendamento Mercantil Líquido de Provisão (e) " fld="14" baseField="1" baseItem="0" numFmtId="3"/>
    <dataField name="Outros Créditos Líquidos de Provisão (f)" fld="15" baseField="1" baseItem="0" numFmtId="3"/>
    <dataField name="Outros Ativos Realizáveis (g) " fld="16" baseField="1" baseItem="0" numFmtId="3"/>
    <dataField name="Permanente Ajustado (h) " fld="17" baseField="1" baseItem="0" numFmtId="3"/>
    <dataField name="Ativo Total (Ajustado) (i) = (a) + (b) + (c) + (d) + (e) + (f) + (g) + (h)" fld="18" baseField="1" baseItem="0" numFmtId="3"/>
    <dataField name="Credores por Antecipação de Valor Residual (j) " fld="19" baseField="1" baseItem="0" numFmtId="3"/>
  </dataFields>
  <formats count="200">
    <format dxfId="626">
      <pivotArea grandRow="1" outline="0" collapsedLevelsAreSubtotals="1" fieldPosition="0"/>
    </format>
    <format dxfId="625">
      <pivotArea dataOnly="0" labelOnly="1" grandRow="1" outline="0" fieldPosition="0"/>
    </format>
    <format dxfId="624">
      <pivotArea outline="0" collapsedLevelsAreSubtotals="1" fieldPosition="0"/>
    </format>
    <format dxfId="623">
      <pivotArea type="all" dataOnly="0" outline="0" fieldPosition="0"/>
    </format>
    <format dxfId="622">
      <pivotArea outline="0" collapsedLevelsAreSubtotals="1" fieldPosition="0"/>
    </format>
    <format dxfId="621">
      <pivotArea dataOnly="0" labelOnly="1" grandRow="1" outline="0" fieldPosition="0"/>
    </format>
    <format dxfId="620">
      <pivotArea outline="0" collapsedLevelsAreSubtotals="1" fieldPosition="0"/>
    </format>
    <format dxfId="619">
      <pivotArea type="all" dataOnly="0" outline="0" fieldPosition="0"/>
    </format>
    <format dxfId="618">
      <pivotArea field="2" type="button" dataOnly="0" labelOnly="1" outline="0" axis="axisRow" fieldPosition="0"/>
    </format>
    <format dxfId="617">
      <pivotArea dataOnly="0" labelOnly="1" fieldPosition="0">
        <references count="1">
          <reference field="2" count="7">
            <x v="0"/>
            <x v="1"/>
            <x v="2"/>
            <x v="3"/>
            <x v="4"/>
            <x v="5"/>
            <x v="6"/>
          </reference>
        </references>
      </pivotArea>
    </format>
    <format dxfId="616">
      <pivotArea dataOnly="0" labelOnly="1" grandRow="1" outline="0" fieldPosition="0"/>
    </format>
    <format dxfId="615">
      <pivotArea dataOnly="0" labelOnly="1" fieldPosition="0">
        <references count="2">
          <reference field="1" count="5">
            <x v="13"/>
            <x v="14"/>
            <x v="15"/>
            <x v="16"/>
            <x v="20"/>
          </reference>
          <reference field="2" count="1" selected="0">
            <x v="0"/>
          </reference>
        </references>
      </pivotArea>
    </format>
    <format dxfId="614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613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612">
      <pivotArea dataOnly="0" labelOnly="1" fieldPosition="0">
        <references count="2">
          <reference field="1" count="8">
            <x v="0"/>
            <x v="2"/>
            <x v="3"/>
            <x v="5"/>
            <x v="25"/>
            <x v="26"/>
            <x v="27"/>
            <x v="31"/>
          </reference>
          <reference field="2" count="1" selected="0">
            <x v="3"/>
          </reference>
        </references>
      </pivotArea>
    </format>
    <format dxfId="611">
      <pivotArea dataOnly="0" labelOnly="1" fieldPosition="0">
        <references count="2">
          <reference field="1" count="3">
            <x v="1"/>
            <x v="4"/>
            <x v="30"/>
          </reference>
          <reference field="2" count="1" selected="0">
            <x v="4"/>
          </reference>
        </references>
      </pivotArea>
    </format>
    <format dxfId="610">
      <pivotArea dataOnly="0" labelOnly="1" fieldPosition="0">
        <references count="2">
          <reference field="1" count="5">
            <x v="6"/>
            <x v="12"/>
            <x v="24"/>
            <x v="28"/>
            <x v="29"/>
          </reference>
          <reference field="2" count="1" selected="0">
            <x v="5"/>
          </reference>
        </references>
      </pivotArea>
    </format>
    <format dxfId="609">
      <pivotArea dataOnly="0" labelOnly="1" fieldPosition="0">
        <references count="2">
          <reference field="1" count="3">
            <x v="7"/>
            <x v="18"/>
            <x v="21"/>
          </reference>
          <reference field="2" count="1" selected="0">
            <x v="6"/>
          </reference>
        </references>
      </pivotArea>
    </format>
    <format dxfId="608">
      <pivotArea collapsedLevelsAreSubtotals="1" fieldPosition="0">
        <references count="1">
          <reference field="2" count="1">
            <x v="0"/>
          </reference>
        </references>
      </pivotArea>
    </format>
    <format dxfId="607">
      <pivotArea collapsedLevelsAreSubtotals="1" fieldPosition="0">
        <references count="2">
          <reference field="1" count="5">
            <x v="13"/>
            <x v="14"/>
            <x v="15"/>
            <x v="16"/>
            <x v="20"/>
          </reference>
          <reference field="2" count="1" selected="0">
            <x v="0"/>
          </reference>
        </references>
      </pivotArea>
    </format>
    <format dxfId="606">
      <pivotArea collapsedLevelsAreSubtotals="1" fieldPosition="0">
        <references count="1">
          <reference field="2" count="1">
            <x v="1"/>
          </reference>
        </references>
      </pivotArea>
    </format>
    <format dxfId="605">
      <pivotArea collapsedLevelsAreSubtotals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604">
      <pivotArea collapsedLevelsAreSubtotals="1" fieldPosition="0">
        <references count="1">
          <reference field="2" count="1">
            <x v="2"/>
          </reference>
        </references>
      </pivotArea>
    </format>
    <format dxfId="603">
      <pivotArea collapsedLevelsAreSubtotals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602">
      <pivotArea collapsedLevelsAreSubtotals="1" fieldPosition="0">
        <references count="1">
          <reference field="2" count="1">
            <x v="3"/>
          </reference>
        </references>
      </pivotArea>
    </format>
    <format dxfId="601">
      <pivotArea collapsedLevelsAreSubtotals="1" fieldPosition="0">
        <references count="2">
          <reference field="1" count="8">
            <x v="0"/>
            <x v="2"/>
            <x v="3"/>
            <x v="5"/>
            <x v="25"/>
            <x v="26"/>
            <x v="27"/>
            <x v="31"/>
          </reference>
          <reference field="2" count="1" selected="0">
            <x v="3"/>
          </reference>
        </references>
      </pivotArea>
    </format>
    <format dxfId="600">
      <pivotArea collapsedLevelsAreSubtotals="1" fieldPosition="0">
        <references count="1">
          <reference field="2" count="1">
            <x v="4"/>
          </reference>
        </references>
      </pivotArea>
    </format>
    <format dxfId="599">
      <pivotArea collapsedLevelsAreSubtotals="1" fieldPosition="0">
        <references count="2">
          <reference field="1" count="3">
            <x v="1"/>
            <x v="4"/>
            <x v="30"/>
          </reference>
          <reference field="2" count="1" selected="0">
            <x v="4"/>
          </reference>
        </references>
      </pivotArea>
    </format>
    <format dxfId="598">
      <pivotArea collapsedLevelsAreSubtotals="1" fieldPosition="0">
        <references count="1">
          <reference field="2" count="1">
            <x v="5"/>
          </reference>
        </references>
      </pivotArea>
    </format>
    <format dxfId="597">
      <pivotArea collapsedLevelsAreSubtotals="1" fieldPosition="0">
        <references count="2">
          <reference field="1" count="5">
            <x v="6"/>
            <x v="12"/>
            <x v="24"/>
            <x v="28"/>
            <x v="29"/>
          </reference>
          <reference field="2" count="1" selected="0">
            <x v="5"/>
          </reference>
        </references>
      </pivotArea>
    </format>
    <format dxfId="596">
      <pivotArea collapsedLevelsAreSubtotals="1" fieldPosition="0">
        <references count="1">
          <reference field="2" count="1">
            <x v="6"/>
          </reference>
        </references>
      </pivotArea>
    </format>
    <format dxfId="595">
      <pivotArea collapsedLevelsAreSubtotals="1" fieldPosition="0">
        <references count="2">
          <reference field="1" count="3">
            <x v="7"/>
            <x v="18"/>
            <x v="21"/>
          </reference>
          <reference field="2" count="1" selected="0">
            <x v="6"/>
          </reference>
        </references>
      </pivotArea>
    </format>
    <format dxfId="594">
      <pivotArea dataOnly="0" labelOnly="1" fieldPosition="0">
        <references count="1">
          <reference field="2" count="7">
            <x v="0"/>
            <x v="1"/>
            <x v="2"/>
            <x v="3"/>
            <x v="4"/>
            <x v="5"/>
            <x v="6"/>
          </reference>
        </references>
      </pivotArea>
    </format>
    <format dxfId="593">
      <pivotArea dataOnly="0" labelOnly="1" fieldPosition="0">
        <references count="2">
          <reference field="1" count="5">
            <x v="13"/>
            <x v="14"/>
            <x v="15"/>
            <x v="16"/>
            <x v="20"/>
          </reference>
          <reference field="2" count="1" selected="0">
            <x v="0"/>
          </reference>
        </references>
      </pivotArea>
    </format>
    <format dxfId="592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591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590">
      <pivotArea dataOnly="0" labelOnly="1" fieldPosition="0">
        <references count="2">
          <reference field="1" count="8">
            <x v="0"/>
            <x v="2"/>
            <x v="3"/>
            <x v="5"/>
            <x v="25"/>
            <x v="26"/>
            <x v="27"/>
            <x v="31"/>
          </reference>
          <reference field="2" count="1" selected="0">
            <x v="3"/>
          </reference>
        </references>
      </pivotArea>
    </format>
    <format dxfId="589">
      <pivotArea dataOnly="0" labelOnly="1" fieldPosition="0">
        <references count="2">
          <reference field="1" count="3">
            <x v="1"/>
            <x v="4"/>
            <x v="30"/>
          </reference>
          <reference field="2" count="1" selected="0">
            <x v="4"/>
          </reference>
        </references>
      </pivotArea>
    </format>
    <format dxfId="588">
      <pivotArea dataOnly="0" labelOnly="1" fieldPosition="0">
        <references count="2">
          <reference field="1" count="5">
            <x v="6"/>
            <x v="12"/>
            <x v="24"/>
            <x v="28"/>
            <x v="29"/>
          </reference>
          <reference field="2" count="1" selected="0">
            <x v="5"/>
          </reference>
        </references>
      </pivotArea>
    </format>
    <format dxfId="587">
      <pivotArea dataOnly="0" labelOnly="1" fieldPosition="0">
        <references count="2">
          <reference field="1" count="3">
            <x v="7"/>
            <x v="18"/>
            <x v="21"/>
          </reference>
          <reference field="2" count="1" selected="0">
            <x v="6"/>
          </reference>
        </references>
      </pivotArea>
    </format>
    <format dxfId="586">
      <pivotArea field="2" type="button" dataOnly="0" labelOnly="1" outline="0" axis="axisRow" fieldPosition="0"/>
    </format>
    <format dxfId="585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84">
      <pivotArea field="2" type="button" dataOnly="0" labelOnly="1" outline="0" axis="axisRow" fieldPosition="0"/>
    </format>
    <format dxfId="583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82">
      <pivotArea field="2" type="button" dataOnly="0" labelOnly="1" outline="0" axis="axisRow" fieldPosition="0"/>
    </format>
    <format dxfId="581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80">
      <pivotArea field="2" type="button" dataOnly="0" labelOnly="1" outline="0" axis="axisRow" fieldPosition="0"/>
    </format>
    <format dxfId="579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78">
      <pivotArea field="2" type="button" dataOnly="0" labelOnly="1" outline="0" axis="axisRow" fieldPosition="0"/>
    </format>
    <format dxfId="577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76">
      <pivotArea field="2" type="button" dataOnly="0" labelOnly="1" outline="0" axis="axisRow" fieldPosition="0"/>
    </format>
    <format dxfId="575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74">
      <pivotArea field="2" type="button" dataOnly="0" labelOnly="1" outline="0" axis="axisRow" fieldPosition="0"/>
    </format>
    <format dxfId="573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72">
      <pivotArea field="2" type="button" dataOnly="0" labelOnly="1" outline="0" axis="axisRow" fieldPosition="0"/>
    </format>
    <format dxfId="571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70">
      <pivotArea field="2" type="button" dataOnly="0" labelOnly="1" outline="0" axis="axisRow" fieldPosition="0"/>
    </format>
    <format dxfId="569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68">
      <pivotArea field="2" type="button" dataOnly="0" labelOnly="1" outline="0" axis="axisRow" fieldPosition="0"/>
    </format>
    <format dxfId="567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66">
      <pivotArea grandRow="1" outline="0" collapsedLevelsAreSubtotals="1" fieldPosition="0"/>
    </format>
    <format dxfId="565">
      <pivotArea dataOnly="0" labelOnly="1" grandRow="1" outline="0" fieldPosition="0"/>
    </format>
    <format dxfId="564">
      <pivotArea collapsedLevelsAreSubtotals="1" fieldPosition="0">
        <references count="1">
          <reference field="2" count="1">
            <x v="0"/>
          </reference>
        </references>
      </pivotArea>
    </format>
    <format dxfId="563">
      <pivotArea dataOnly="0" labelOnly="1" fieldPosition="0">
        <references count="1">
          <reference field="2" count="1">
            <x v="0"/>
          </reference>
        </references>
      </pivotArea>
    </format>
    <format dxfId="562">
      <pivotArea collapsedLevelsAreSubtotals="1" fieldPosition="0">
        <references count="1">
          <reference field="2" count="1">
            <x v="1"/>
          </reference>
        </references>
      </pivotArea>
    </format>
    <format dxfId="561">
      <pivotArea dataOnly="0" labelOnly="1" fieldPosition="0">
        <references count="1">
          <reference field="2" count="1">
            <x v="1"/>
          </reference>
        </references>
      </pivotArea>
    </format>
    <format dxfId="560">
      <pivotArea collapsedLevelsAreSubtotals="1" fieldPosition="0">
        <references count="1">
          <reference field="2" count="1">
            <x v="2"/>
          </reference>
        </references>
      </pivotArea>
    </format>
    <format dxfId="559">
      <pivotArea dataOnly="0" labelOnly="1" fieldPosition="0">
        <references count="1">
          <reference field="2" count="1">
            <x v="2"/>
          </reference>
        </references>
      </pivotArea>
    </format>
    <format dxfId="558">
      <pivotArea collapsedLevelsAreSubtotals="1" fieldPosition="0">
        <references count="1">
          <reference field="2" count="1">
            <x v="3"/>
          </reference>
        </references>
      </pivotArea>
    </format>
    <format dxfId="557">
      <pivotArea dataOnly="0" labelOnly="1" fieldPosition="0">
        <references count="1">
          <reference field="2" count="1">
            <x v="3"/>
          </reference>
        </references>
      </pivotArea>
    </format>
    <format dxfId="556">
      <pivotArea collapsedLevelsAreSubtotals="1" fieldPosition="0">
        <references count="1">
          <reference field="2" count="1">
            <x v="4"/>
          </reference>
        </references>
      </pivotArea>
    </format>
    <format dxfId="555">
      <pivotArea dataOnly="0" labelOnly="1" fieldPosition="0">
        <references count="1">
          <reference field="2" count="1">
            <x v="4"/>
          </reference>
        </references>
      </pivotArea>
    </format>
    <format dxfId="554">
      <pivotArea collapsedLevelsAreSubtotals="1" fieldPosition="0">
        <references count="1">
          <reference field="2" count="1">
            <x v="5"/>
          </reference>
        </references>
      </pivotArea>
    </format>
    <format dxfId="553">
      <pivotArea dataOnly="0" labelOnly="1" fieldPosition="0">
        <references count="1">
          <reference field="2" count="1">
            <x v="5"/>
          </reference>
        </references>
      </pivotArea>
    </format>
    <format dxfId="552">
      <pivotArea collapsedLevelsAreSubtotals="1" fieldPosition="0">
        <references count="1">
          <reference field="2" count="1">
            <x v="6"/>
          </reference>
        </references>
      </pivotArea>
    </format>
    <format dxfId="551">
      <pivotArea dataOnly="0" labelOnly="1" fieldPosition="0">
        <references count="1">
          <reference field="2" count="1">
            <x v="6"/>
          </reference>
        </references>
      </pivotArea>
    </format>
    <format dxfId="550">
      <pivotArea outline="0" collapsedLevelsAreSubtotals="1" fieldPosition="0"/>
    </format>
    <format dxfId="549">
      <pivotArea dataOnly="0" labelOnly="1" fieldPosition="0">
        <references count="1">
          <reference field="2" count="0"/>
        </references>
      </pivotArea>
    </format>
    <format dxfId="548">
      <pivotArea dataOnly="0" labelOnly="1" fieldPosition="0">
        <references count="2">
          <reference field="1" count="5">
            <x v="13"/>
            <x v="14"/>
            <x v="15"/>
            <x v="16"/>
            <x v="20"/>
          </reference>
          <reference field="2" count="1" selected="0">
            <x v="0"/>
          </reference>
        </references>
      </pivotArea>
    </format>
    <format dxfId="547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546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545">
      <pivotArea dataOnly="0" labelOnly="1" fieldPosition="0">
        <references count="2">
          <reference field="1" count="8">
            <x v="0"/>
            <x v="2"/>
            <x v="3"/>
            <x v="5"/>
            <x v="25"/>
            <x v="26"/>
            <x v="27"/>
            <x v="31"/>
          </reference>
          <reference field="2" count="1" selected="0">
            <x v="3"/>
          </reference>
        </references>
      </pivotArea>
    </format>
    <format dxfId="544">
      <pivotArea dataOnly="0" labelOnly="1" fieldPosition="0">
        <references count="2">
          <reference field="1" count="3">
            <x v="1"/>
            <x v="4"/>
            <x v="30"/>
          </reference>
          <reference field="2" count="1" selected="0">
            <x v="4"/>
          </reference>
        </references>
      </pivotArea>
    </format>
    <format dxfId="543">
      <pivotArea dataOnly="0" labelOnly="1" fieldPosition="0">
        <references count="2">
          <reference field="1" count="5">
            <x v="6"/>
            <x v="12"/>
            <x v="24"/>
            <x v="28"/>
            <x v="29"/>
          </reference>
          <reference field="2" count="1" selected="0">
            <x v="5"/>
          </reference>
        </references>
      </pivotArea>
    </format>
    <format dxfId="542">
      <pivotArea dataOnly="0" labelOnly="1" fieldPosition="0">
        <references count="2">
          <reference field="1" count="3">
            <x v="7"/>
            <x v="18"/>
            <x v="21"/>
          </reference>
          <reference field="2" count="1" selected="0">
            <x v="6"/>
          </reference>
        </references>
      </pivotArea>
    </format>
    <format dxfId="541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40">
      <pivotArea field="2" type="button" dataOnly="0" labelOnly="1" outline="0" axis="axisRow" fieldPosition="0"/>
    </format>
    <format dxfId="539">
      <pivotArea type="all" dataOnly="0" outline="0" fieldPosition="0"/>
    </format>
    <format dxfId="538">
      <pivotArea outline="0" collapsedLevelsAreSubtotals="1" fieldPosition="0"/>
    </format>
    <format dxfId="537">
      <pivotArea field="2" type="button" dataOnly="0" labelOnly="1" outline="0" axis="axisRow" fieldPosition="0"/>
    </format>
    <format dxfId="536">
      <pivotArea dataOnly="0" labelOnly="1" fieldPosition="0">
        <references count="1">
          <reference field="2" count="0"/>
        </references>
      </pivotArea>
    </format>
    <format dxfId="535">
      <pivotArea dataOnly="0" labelOnly="1" fieldPosition="0">
        <references count="2">
          <reference field="1" count="5">
            <x v="13"/>
            <x v="14"/>
            <x v="15"/>
            <x v="16"/>
            <x v="20"/>
          </reference>
          <reference field="2" count="1" selected="0">
            <x v="0"/>
          </reference>
        </references>
      </pivotArea>
    </format>
    <format dxfId="534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533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532">
      <pivotArea dataOnly="0" labelOnly="1" fieldPosition="0">
        <references count="2">
          <reference field="1" count="8">
            <x v="0"/>
            <x v="2"/>
            <x v="3"/>
            <x v="5"/>
            <x v="25"/>
            <x v="26"/>
            <x v="27"/>
            <x v="31"/>
          </reference>
          <reference field="2" count="1" selected="0">
            <x v="3"/>
          </reference>
        </references>
      </pivotArea>
    </format>
    <format dxfId="531">
      <pivotArea dataOnly="0" labelOnly="1" fieldPosition="0">
        <references count="2">
          <reference field="1" count="3">
            <x v="1"/>
            <x v="4"/>
            <x v="30"/>
          </reference>
          <reference field="2" count="1" selected="0">
            <x v="4"/>
          </reference>
        </references>
      </pivotArea>
    </format>
    <format dxfId="530">
      <pivotArea dataOnly="0" labelOnly="1" fieldPosition="0">
        <references count="2">
          <reference field="1" count="5">
            <x v="6"/>
            <x v="12"/>
            <x v="24"/>
            <x v="28"/>
            <x v="29"/>
          </reference>
          <reference field="2" count="1" selected="0">
            <x v="5"/>
          </reference>
        </references>
      </pivotArea>
    </format>
    <format dxfId="529">
      <pivotArea dataOnly="0" labelOnly="1" fieldPosition="0">
        <references count="2">
          <reference field="1" count="3">
            <x v="7"/>
            <x v="18"/>
            <x v="21"/>
          </reference>
          <reference field="2" count="1" selected="0">
            <x v="6"/>
          </reference>
        </references>
      </pivotArea>
    </format>
    <format dxfId="528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27">
      <pivotArea field="0" type="button" dataOnly="0" labelOnly="1" outline="0"/>
    </format>
    <format dxfId="526">
      <pivotArea type="all" dataOnly="0" outline="0" fieldPosition="0"/>
    </format>
    <format dxfId="525">
      <pivotArea outline="0" collapsedLevelsAreSubtotals="1" fieldPosition="0"/>
    </format>
    <format dxfId="524">
      <pivotArea field="2" type="button" dataOnly="0" labelOnly="1" outline="0" axis="axisRow" fieldPosition="0"/>
    </format>
    <format dxfId="523">
      <pivotArea dataOnly="0" labelOnly="1" fieldPosition="0">
        <references count="1">
          <reference field="2" count="0"/>
        </references>
      </pivotArea>
    </format>
    <format dxfId="522">
      <pivotArea dataOnly="0" labelOnly="1" fieldPosition="0">
        <references count="2">
          <reference field="1" count="5">
            <x v="13"/>
            <x v="14"/>
            <x v="15"/>
            <x v="16"/>
            <x v="20"/>
          </reference>
          <reference field="2" count="1" selected="0">
            <x v="0"/>
          </reference>
        </references>
      </pivotArea>
    </format>
    <format dxfId="521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520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519">
      <pivotArea dataOnly="0" labelOnly="1" fieldPosition="0">
        <references count="2">
          <reference field="1" count="8">
            <x v="0"/>
            <x v="2"/>
            <x v="3"/>
            <x v="5"/>
            <x v="25"/>
            <x v="26"/>
            <x v="27"/>
            <x v="31"/>
          </reference>
          <reference field="2" count="1" selected="0">
            <x v="3"/>
          </reference>
        </references>
      </pivotArea>
    </format>
    <format dxfId="518">
      <pivotArea dataOnly="0" labelOnly="1" fieldPosition="0">
        <references count="2">
          <reference field="1" count="3">
            <x v="1"/>
            <x v="4"/>
            <x v="30"/>
          </reference>
          <reference field="2" count="1" selected="0">
            <x v="4"/>
          </reference>
        </references>
      </pivotArea>
    </format>
    <format dxfId="517">
      <pivotArea dataOnly="0" labelOnly="1" fieldPosition="0">
        <references count="2">
          <reference field="1" count="5">
            <x v="6"/>
            <x v="12"/>
            <x v="24"/>
            <x v="28"/>
            <x v="29"/>
          </reference>
          <reference field="2" count="1" selected="0">
            <x v="5"/>
          </reference>
        </references>
      </pivotArea>
    </format>
    <format dxfId="516">
      <pivotArea dataOnly="0" labelOnly="1" fieldPosition="0">
        <references count="2">
          <reference field="1" count="3">
            <x v="7"/>
            <x v="18"/>
            <x v="21"/>
          </reference>
          <reference field="2" count="1" selected="0">
            <x v="6"/>
          </reference>
        </references>
      </pivotArea>
    </format>
    <format dxfId="515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14">
      <pivotArea field="2" type="button" dataOnly="0" labelOnly="1" outline="0" axis="axisRow" fieldPosition="0"/>
    </format>
    <format dxfId="513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12">
      <pivotArea field="2" type="button" dataOnly="0" labelOnly="1" outline="0" axis="axisRow" fieldPosition="0"/>
    </format>
    <format dxfId="511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10">
      <pivotArea field="2" type="button" dataOnly="0" labelOnly="1" outline="0" axis="axisRow" fieldPosition="0"/>
    </format>
    <format dxfId="509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08">
      <pivotArea field="2" type="button" dataOnly="0" labelOnly="1" outline="0" axis="axisRow" fieldPosition="0"/>
    </format>
    <format dxfId="507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06">
      <pivotArea type="all" dataOnly="0" outline="0" fieldPosition="0"/>
    </format>
    <format dxfId="505">
      <pivotArea outline="0" collapsedLevelsAreSubtotals="1" fieldPosition="0"/>
    </format>
    <format dxfId="504">
      <pivotArea field="2" type="button" dataOnly="0" labelOnly="1" outline="0" axis="axisRow" fieldPosition="0"/>
    </format>
    <format dxfId="503">
      <pivotArea dataOnly="0" labelOnly="1" fieldPosition="0">
        <references count="1">
          <reference field="2" count="0"/>
        </references>
      </pivotArea>
    </format>
    <format dxfId="502">
      <pivotArea dataOnly="0" labelOnly="1" fieldPosition="0">
        <references count="2">
          <reference field="1" count="5">
            <x v="13"/>
            <x v="14"/>
            <x v="15"/>
            <x v="16"/>
            <x v="20"/>
          </reference>
          <reference field="2" count="1" selected="0">
            <x v="0"/>
          </reference>
        </references>
      </pivotArea>
    </format>
    <format dxfId="501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500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499">
      <pivotArea dataOnly="0" labelOnly="1" fieldPosition="0">
        <references count="2">
          <reference field="1" count="8">
            <x v="0"/>
            <x v="2"/>
            <x v="3"/>
            <x v="5"/>
            <x v="25"/>
            <x v="26"/>
            <x v="27"/>
            <x v="31"/>
          </reference>
          <reference field="2" count="1" selected="0">
            <x v="3"/>
          </reference>
        </references>
      </pivotArea>
    </format>
    <format dxfId="498">
      <pivotArea dataOnly="0" labelOnly="1" fieldPosition="0">
        <references count="2">
          <reference field="1" count="3">
            <x v="1"/>
            <x v="4"/>
            <x v="30"/>
          </reference>
          <reference field="2" count="1" selected="0">
            <x v="4"/>
          </reference>
        </references>
      </pivotArea>
    </format>
    <format dxfId="497">
      <pivotArea dataOnly="0" labelOnly="1" fieldPosition="0">
        <references count="2">
          <reference field="1" count="5">
            <x v="6"/>
            <x v="12"/>
            <x v="24"/>
            <x v="28"/>
            <x v="29"/>
          </reference>
          <reference field="2" count="1" selected="0">
            <x v="5"/>
          </reference>
        </references>
      </pivotArea>
    </format>
    <format dxfId="496">
      <pivotArea dataOnly="0" labelOnly="1" fieldPosition="0">
        <references count="2">
          <reference field="1" count="3">
            <x v="7"/>
            <x v="18"/>
            <x v="21"/>
          </reference>
          <reference field="2" count="1" selected="0">
            <x v="6"/>
          </reference>
        </references>
      </pivotArea>
    </format>
    <format dxfId="495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494">
      <pivotArea field="2" type="button" dataOnly="0" labelOnly="1" outline="0" axis="axisRow" fieldPosition="0"/>
    </format>
    <format dxfId="493">
      <pivotArea dataOnly="0" labelOnly="1" fieldPosition="0">
        <references count="1">
          <reference field="2" count="0"/>
        </references>
      </pivotArea>
    </format>
    <format dxfId="492">
      <pivotArea dataOnly="0" labelOnly="1" fieldPosition="0">
        <references count="2">
          <reference field="1" count="5">
            <x v="13"/>
            <x v="14"/>
            <x v="16"/>
            <x v="20"/>
            <x v="32"/>
          </reference>
          <reference field="2" count="1" selected="0">
            <x v="0"/>
          </reference>
        </references>
      </pivotArea>
    </format>
    <format dxfId="491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490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489">
      <pivotArea dataOnly="0" labelOnly="1" fieldPosition="0">
        <references count="2">
          <reference field="1" count="9">
            <x v="2"/>
            <x v="3"/>
            <x v="5"/>
            <x v="25"/>
            <x v="26"/>
            <x v="27"/>
            <x v="30"/>
            <x v="31"/>
            <x v="33"/>
          </reference>
          <reference field="2" count="1" selected="0">
            <x v="3"/>
          </reference>
        </references>
      </pivotArea>
    </format>
    <format dxfId="488">
      <pivotArea dataOnly="0" labelOnly="1" fieldPosition="0">
        <references count="2">
          <reference field="1" count="2">
            <x v="1"/>
            <x v="4"/>
          </reference>
          <reference field="2" count="1" selected="0">
            <x v="4"/>
          </reference>
        </references>
      </pivotArea>
    </format>
    <format dxfId="487">
      <pivotArea dataOnly="0" labelOnly="1" fieldPosition="0">
        <references count="2">
          <reference field="1" count="5">
            <x v="6"/>
            <x v="7"/>
            <x v="12"/>
            <x v="24"/>
            <x v="29"/>
          </reference>
          <reference field="2" count="1" selected="0">
            <x v="5"/>
          </reference>
        </references>
      </pivotArea>
    </format>
    <format dxfId="486">
      <pivotArea dataOnly="0" labelOnly="1" fieldPosition="0">
        <references count="2">
          <reference field="1" count="3">
            <x v="18"/>
            <x v="21"/>
            <x v="28"/>
          </reference>
          <reference field="2" count="1" selected="0">
            <x v="6"/>
          </reference>
        </references>
      </pivotArea>
    </format>
    <format dxfId="485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484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483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482">
      <pivotArea collapsedLevelsAreSubtotals="1" fieldPosition="0">
        <references count="3">
          <reference field="4294967294" count="2" selected="0">
            <x v="0"/>
            <x v="1"/>
          </reference>
          <reference field="1" count="1">
            <x v="27"/>
          </reference>
          <reference field="2" count="1" selected="0">
            <x v="3"/>
          </reference>
        </references>
      </pivotArea>
    </format>
    <format dxfId="481">
      <pivotArea collapsedLevelsAreSubtotals="1" fieldPosition="0">
        <references count="3">
          <reference field="4294967294" count="1" selected="0">
            <x v="1"/>
          </reference>
          <reference field="1" count="1">
            <x v="33"/>
          </reference>
          <reference field="2" count="1" selected="0">
            <x v="3"/>
          </reference>
        </references>
      </pivotArea>
    </format>
    <format dxfId="480">
      <pivotArea collapsedLevelsAreSubtotals="1" fieldPosition="0">
        <references count="2">
          <reference field="4294967294" count="1" selected="0">
            <x v="2"/>
          </reference>
          <reference field="2" count="1">
            <x v="2"/>
          </reference>
        </references>
      </pivotArea>
    </format>
    <format dxfId="479">
      <pivotArea collapsedLevelsAreSubtotals="1" fieldPosition="0">
        <references count="3">
          <reference field="4294967294" count="1" selected="0">
            <x v="2"/>
          </reference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478">
      <pivotArea collapsedLevelsAreSubtotals="1" fieldPosition="0">
        <references count="2">
          <reference field="4294967294" count="1" selected="0">
            <x v="2"/>
          </reference>
          <reference field="2" count="1">
            <x v="0"/>
          </reference>
        </references>
      </pivotArea>
    </format>
    <format dxfId="477">
      <pivotArea collapsedLevelsAreSubtotals="1" fieldPosition="0">
        <references count="3">
          <reference field="4294967294" count="1" selected="0">
            <x v="2"/>
          </reference>
          <reference field="1" count="5">
            <x v="13"/>
            <x v="14"/>
            <x v="16"/>
            <x v="20"/>
            <x v="32"/>
          </reference>
          <reference field="2" count="1" selected="0">
            <x v="0"/>
          </reference>
        </references>
      </pivotArea>
    </format>
    <format dxfId="476">
      <pivotArea collapsedLevelsAreSubtotals="1" fieldPosition="0">
        <references count="2">
          <reference field="4294967294" count="1" selected="0">
            <x v="2"/>
          </reference>
          <reference field="2" count="1">
            <x v="1"/>
          </reference>
        </references>
      </pivotArea>
    </format>
    <format dxfId="475">
      <pivotArea collapsedLevelsAreSubtotals="1" fieldPosition="0">
        <references count="3">
          <reference field="4294967294" count="1" selected="0">
            <x v="2"/>
          </reference>
          <reference field="1" count="2">
            <x v="11"/>
            <x v="17"/>
          </reference>
          <reference field="2" count="1" selected="0">
            <x v="1"/>
          </reference>
        </references>
      </pivotArea>
    </format>
    <format dxfId="474">
      <pivotArea collapsedLevelsAreSubtotals="1" fieldPosition="0">
        <references count="2">
          <reference field="4294967294" count="1" selected="0">
            <x v="2"/>
          </reference>
          <reference field="2" count="1">
            <x v="5"/>
          </reference>
        </references>
      </pivotArea>
    </format>
    <format dxfId="473">
      <pivotArea collapsedLevelsAreSubtotals="1" fieldPosition="0">
        <references count="3">
          <reference field="4294967294" count="1" selected="0">
            <x v="2"/>
          </reference>
          <reference field="1" count="2">
            <x v="6"/>
            <x v="7"/>
          </reference>
          <reference field="2" count="1" selected="0">
            <x v="5"/>
          </reference>
        </references>
      </pivotArea>
    </format>
    <format dxfId="472">
      <pivotArea collapsedLevelsAreSubtotals="1" fieldPosition="0">
        <references count="3">
          <reference field="4294967294" count="1" selected="0">
            <x v="2"/>
          </reference>
          <reference field="1" count="1">
            <x v="29"/>
          </reference>
          <reference field="2" count="1" selected="0">
            <x v="5"/>
          </reference>
        </references>
      </pivotArea>
    </format>
    <format dxfId="471">
      <pivotArea collapsedLevelsAreSubtotals="1" fieldPosition="0">
        <references count="3">
          <reference field="4294967294" count="1" selected="0">
            <x v="2"/>
          </reference>
          <reference field="1" count="1">
            <x v="21"/>
          </reference>
          <reference field="2" count="1" selected="0">
            <x v="6"/>
          </reference>
        </references>
      </pivotArea>
    </format>
    <format dxfId="470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9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8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7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6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5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4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3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62">
      <pivotArea collapsedLevelsAreSubtotals="1" fieldPosition="0">
        <references count="2">
          <reference field="4294967294" count="1" selected="0">
            <x v="2"/>
          </reference>
          <reference field="2" count="1">
            <x v="3"/>
          </reference>
        </references>
      </pivotArea>
    </format>
    <format dxfId="461">
      <pivotArea collapsedLevelsAreSubtotals="1" fieldPosition="0">
        <references count="3">
          <reference field="4294967294" count="1" selected="0">
            <x v="2"/>
          </reference>
          <reference field="1" count="9">
            <x v="2"/>
            <x v="3"/>
            <x v="5"/>
            <x v="25"/>
            <x v="26"/>
            <x v="27"/>
            <x v="30"/>
            <x v="31"/>
            <x v="33"/>
          </reference>
          <reference field="2" count="1" selected="0">
            <x v="3"/>
          </reference>
        </references>
      </pivotArea>
    </format>
    <format dxfId="460">
      <pivotArea collapsedLevelsAreSubtotals="1" fieldPosition="0">
        <references count="2">
          <reference field="4294967294" count="1" selected="0">
            <x v="2"/>
          </reference>
          <reference field="2" count="1">
            <x v="4"/>
          </reference>
        </references>
      </pivotArea>
    </format>
    <format dxfId="459">
      <pivotArea collapsedLevelsAreSubtotals="1" fieldPosition="0">
        <references count="3">
          <reference field="4294967294" count="1" selected="0">
            <x v="2"/>
          </reference>
          <reference field="1" count="2">
            <x v="1"/>
            <x v="4"/>
          </reference>
          <reference field="2" count="1" selected="0">
            <x v="4"/>
          </reference>
        </references>
      </pivotArea>
    </format>
    <format dxfId="458">
      <pivotArea outline="0" collapsedLevelsAreSubtotals="1" fieldPosition="0">
        <references count="1">
          <reference field="4294967294" count="3" selected="0">
            <x v="0"/>
            <x v="1"/>
            <x v="2"/>
          </reference>
        </references>
      </pivotArea>
    </format>
    <format dxfId="457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456">
      <pivotArea outline="0" collapsedLevelsAreSubtotals="1" fieldPosition="0">
        <references count="1">
          <reference field="4294967294" count="3" selected="0">
            <x v="0"/>
            <x v="1"/>
            <x v="2"/>
          </reference>
        </references>
      </pivotArea>
    </format>
    <format dxfId="455">
      <pivotArea outline="0" collapsedLevelsAreSubtotals="1" fieldPosition="0"/>
    </format>
    <format dxfId="454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453">
      <pivotArea outline="0" collapsedLevelsAreSubtotals="1" fieldPosition="0">
        <references count="1">
          <reference field="4294967294" count="4" selected="0">
            <x v="3"/>
            <x v="4"/>
            <x v="5"/>
            <x v="6"/>
          </reference>
        </references>
      </pivotArea>
    </format>
    <format dxfId="452">
      <pivotArea outline="0" collapsedLevelsAreSubtotals="1" fieldPosition="0">
        <references count="1">
          <reference field="4294967294" count="10" selected="0"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451">
      <pivotArea outline="0" collapsedLevelsAreSubtotals="1" fieldPosition="0">
        <references count="1">
          <reference field="4294967294" count="3" selected="0">
            <x v="0"/>
            <x v="1"/>
            <x v="2"/>
          </reference>
        </references>
      </pivotArea>
    </format>
    <format dxfId="450">
      <pivotArea type="all" dataOnly="0" outline="0" fieldPosition="0"/>
    </format>
    <format dxfId="449">
      <pivotArea outline="0" collapsedLevelsAreSubtotals="1" fieldPosition="0"/>
    </format>
    <format dxfId="448">
      <pivotArea dataOnly="0" labelOnly="1" fieldPosition="0">
        <references count="1">
          <reference field="2" count="0"/>
        </references>
      </pivotArea>
    </format>
    <format dxfId="447">
      <pivotArea dataOnly="0" labelOnly="1" fieldPosition="0">
        <references count="2">
          <reference field="1" count="5">
            <x v="13"/>
            <x v="14"/>
            <x v="16"/>
            <x v="20"/>
            <x v="32"/>
          </reference>
          <reference field="2" count="1" selected="0">
            <x v="0"/>
          </reference>
        </references>
      </pivotArea>
    </format>
    <format dxfId="446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445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444">
      <pivotArea dataOnly="0" labelOnly="1" fieldPosition="0">
        <references count="2">
          <reference field="1" count="9">
            <x v="2"/>
            <x v="3"/>
            <x v="5"/>
            <x v="25"/>
            <x v="26"/>
            <x v="27"/>
            <x v="30"/>
            <x v="31"/>
            <x v="33"/>
          </reference>
          <reference field="2" count="1" selected="0">
            <x v="3"/>
          </reference>
        </references>
      </pivotArea>
    </format>
    <format dxfId="443">
      <pivotArea dataOnly="0" labelOnly="1" fieldPosition="0">
        <references count="2">
          <reference field="1" count="2">
            <x v="1"/>
            <x v="4"/>
          </reference>
          <reference field="2" count="1" selected="0">
            <x v="4"/>
          </reference>
        </references>
      </pivotArea>
    </format>
    <format dxfId="442">
      <pivotArea dataOnly="0" labelOnly="1" fieldPosition="0">
        <references count="2">
          <reference field="1" count="5">
            <x v="6"/>
            <x v="7"/>
            <x v="12"/>
            <x v="24"/>
            <x v="29"/>
          </reference>
          <reference field="2" count="1" selected="0">
            <x v="5"/>
          </reference>
        </references>
      </pivotArea>
    </format>
    <format dxfId="441">
      <pivotArea dataOnly="0" labelOnly="1" fieldPosition="0">
        <references count="2">
          <reference field="1" count="3">
            <x v="18"/>
            <x v="21"/>
            <x v="28"/>
          </reference>
          <reference field="2" count="1" selected="0">
            <x v="6"/>
          </reference>
        </references>
      </pivotArea>
    </format>
    <format dxfId="440">
      <pivotArea type="all" dataOnly="0" outline="0" fieldPosition="0"/>
    </format>
    <format dxfId="439">
      <pivotArea outline="0" collapsedLevelsAreSubtotals="1" fieldPosition="0"/>
    </format>
    <format dxfId="438">
      <pivotArea field="2" type="button" dataOnly="0" labelOnly="1" outline="0" axis="axisRow" fieldPosition="0"/>
    </format>
    <format dxfId="437">
      <pivotArea dataOnly="0" labelOnly="1" fieldPosition="0">
        <references count="1">
          <reference field="2" count="0"/>
        </references>
      </pivotArea>
    </format>
    <format dxfId="436">
      <pivotArea dataOnly="0" labelOnly="1" fieldPosition="0">
        <references count="2">
          <reference field="1" count="5">
            <x v="13"/>
            <x v="14"/>
            <x v="16"/>
            <x v="20"/>
            <x v="32"/>
          </reference>
          <reference field="2" count="1" selected="0">
            <x v="0"/>
          </reference>
        </references>
      </pivotArea>
    </format>
    <format dxfId="435">
      <pivotArea dataOnly="0" labelOnly="1" fieldPosition="0">
        <references count="2">
          <reference field="1" count="3">
            <x v="11"/>
            <x v="17"/>
            <x v="23"/>
          </reference>
          <reference field="2" count="1" selected="0">
            <x v="1"/>
          </reference>
        </references>
      </pivotArea>
    </format>
    <format dxfId="434">
      <pivotArea dataOnly="0" labelOnly="1" fieldPosition="0">
        <references count="2">
          <reference field="1" count="5">
            <x v="8"/>
            <x v="9"/>
            <x v="10"/>
            <x v="19"/>
            <x v="22"/>
          </reference>
          <reference field="2" count="1" selected="0">
            <x v="2"/>
          </reference>
        </references>
      </pivotArea>
    </format>
    <format dxfId="433">
      <pivotArea dataOnly="0" labelOnly="1" fieldPosition="0">
        <references count="2">
          <reference field="1" count="9">
            <x v="2"/>
            <x v="3"/>
            <x v="5"/>
            <x v="25"/>
            <x v="26"/>
            <x v="27"/>
            <x v="30"/>
            <x v="31"/>
            <x v="33"/>
          </reference>
          <reference field="2" count="1" selected="0">
            <x v="3"/>
          </reference>
        </references>
      </pivotArea>
    </format>
    <format dxfId="432">
      <pivotArea dataOnly="0" labelOnly="1" fieldPosition="0">
        <references count="2">
          <reference field="1" count="2">
            <x v="1"/>
            <x v="4"/>
          </reference>
          <reference field="2" count="1" selected="0">
            <x v="4"/>
          </reference>
        </references>
      </pivotArea>
    </format>
    <format dxfId="431">
      <pivotArea dataOnly="0" labelOnly="1" fieldPosition="0">
        <references count="2">
          <reference field="1" count="5">
            <x v="6"/>
            <x v="7"/>
            <x v="12"/>
            <x v="24"/>
            <x v="29"/>
          </reference>
          <reference field="2" count="1" selected="0">
            <x v="5"/>
          </reference>
        </references>
      </pivotArea>
    </format>
    <format dxfId="430">
      <pivotArea dataOnly="0" labelOnly="1" fieldPosition="0">
        <references count="2">
          <reference field="1" count="3">
            <x v="18"/>
            <x v="21"/>
            <x v="28"/>
          </reference>
          <reference field="2" count="1" selected="0">
            <x v="6"/>
          </reference>
        </references>
      </pivotArea>
    </format>
    <format dxfId="429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428">
      <pivotArea field="2" type="button" dataOnly="0" labelOnly="1" outline="0" axis="axisRow" fieldPosition="0"/>
    </format>
    <format dxfId="427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</formats>
  <pivotTableStyleInfo name="PivotStyleLight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6872467-A52E-4EAA-858C-0030830F675E}" name="Tabela dinâmica1" cacheId="1" dataPosition="0" applyNumberFormats="0" applyBorderFormats="0" applyFontFormats="0" applyPatternFormats="0" applyAlignmentFormats="0" applyWidthHeightFormats="1" dataCaption="Valores" updatedVersion="8" minRefreshableVersion="3" useAutoFormatting="1" rowGrandTotals="0" itemPrintTitles="1" createdVersion="7" indent="0" outline="1" outlineData="1" multipleFieldFilters="0" rowHeaderCaption="Data" colHeaderCaption="Classificação">
  <location ref="A2:EG38" firstHeaderRow="1" firstDataRow="3" firstDataCol="1"/>
  <pivotFields count="21">
    <pivotField axis="axisRow" showAll="0" sortType="ascending">
      <items count="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showAll="0"/>
    <pivotField axis="axisCol" showAll="0">
      <items count="9">
        <item x="4"/>
        <item x="6"/>
        <item x="5"/>
        <item x="0"/>
        <item x="1"/>
        <item x="2"/>
        <item x="3"/>
        <item h="1" x="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0"/>
  </rowFields>
  <rowItems count="3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</rowItems>
  <colFields count="2">
    <field x="-2"/>
    <field x="2"/>
  </colFields>
  <colItems count="136">
    <i>
      <x/>
      <x/>
    </i>
    <i r="1">
      <x v="1"/>
    </i>
    <i r="1">
      <x v="2"/>
    </i>
    <i r="1">
      <x v="3"/>
    </i>
    <i r="1">
      <x v="4"/>
    </i>
    <i r="1">
      <x v="5"/>
    </i>
    <i r="1">
      <x v="6"/>
    </i>
    <i i="1">
      <x v="1"/>
      <x/>
    </i>
    <i r="1" i="1">
      <x v="1"/>
    </i>
    <i r="1" i="1">
      <x v="2"/>
    </i>
    <i r="1" i="1">
      <x v="3"/>
    </i>
    <i r="1" i="1">
      <x v="4"/>
    </i>
    <i r="1" i="1">
      <x v="5"/>
    </i>
    <i r="1" i="1">
      <x v="6"/>
    </i>
    <i i="2">
      <x v="2"/>
      <x/>
    </i>
    <i r="1" i="2">
      <x v="1"/>
    </i>
    <i r="1" i="2">
      <x v="2"/>
    </i>
    <i r="1" i="2">
      <x v="3"/>
    </i>
    <i r="1" i="2">
      <x v="4"/>
    </i>
    <i r="1" i="2">
      <x v="5"/>
    </i>
    <i r="1" i="2">
      <x v="6"/>
    </i>
    <i i="3">
      <x v="3"/>
      <x/>
    </i>
    <i r="1" i="3">
      <x v="1"/>
    </i>
    <i r="1" i="3">
      <x v="2"/>
    </i>
    <i r="1" i="3">
      <x v="3"/>
    </i>
    <i r="1" i="3">
      <x v="4"/>
    </i>
    <i r="1" i="3">
      <x v="5"/>
    </i>
    <i r="1" i="3">
      <x v="6"/>
    </i>
    <i i="4">
      <x v="4"/>
      <x/>
    </i>
    <i r="1" i="4">
      <x v="1"/>
    </i>
    <i r="1" i="4">
      <x v="2"/>
    </i>
    <i r="1" i="4">
      <x v="3"/>
    </i>
    <i r="1" i="4">
      <x v="4"/>
    </i>
    <i r="1" i="4">
      <x v="5"/>
    </i>
    <i r="1" i="4">
      <x v="6"/>
    </i>
    <i i="5">
      <x v="5"/>
      <x/>
    </i>
    <i r="1" i="5">
      <x v="1"/>
    </i>
    <i r="1" i="5">
      <x v="2"/>
    </i>
    <i r="1" i="5">
      <x v="3"/>
    </i>
    <i r="1" i="5">
      <x v="4"/>
    </i>
    <i r="1" i="5">
      <x v="5"/>
    </i>
    <i r="1" i="5">
      <x v="6"/>
    </i>
    <i i="6">
      <x v="6"/>
      <x/>
    </i>
    <i r="1" i="6">
      <x v="1"/>
    </i>
    <i r="1" i="6">
      <x v="2"/>
    </i>
    <i r="1" i="6">
      <x v="3"/>
    </i>
    <i r="1" i="6">
      <x v="4"/>
    </i>
    <i r="1" i="6">
      <x v="5"/>
    </i>
    <i r="1" i="6">
      <x v="6"/>
    </i>
    <i i="7">
      <x v="7"/>
      <x/>
    </i>
    <i r="1" i="7">
      <x v="1"/>
    </i>
    <i r="1" i="7">
      <x v="2"/>
    </i>
    <i r="1" i="7">
      <x v="3"/>
    </i>
    <i r="1" i="7">
      <x v="4"/>
    </i>
    <i r="1" i="7">
      <x v="5"/>
    </i>
    <i r="1" i="7">
      <x v="6"/>
    </i>
    <i i="8">
      <x v="8"/>
      <x/>
    </i>
    <i r="1" i="8">
      <x v="1"/>
    </i>
    <i r="1" i="8">
      <x v="2"/>
    </i>
    <i r="1" i="8">
      <x v="3"/>
    </i>
    <i r="1" i="8">
      <x v="4"/>
    </i>
    <i r="1" i="8">
      <x v="5"/>
    </i>
    <i r="1" i="8">
      <x v="6"/>
    </i>
    <i i="9">
      <x v="9"/>
      <x/>
    </i>
    <i r="1" i="9">
      <x v="1"/>
    </i>
    <i r="1" i="9">
      <x v="2"/>
    </i>
    <i r="1" i="9">
      <x v="3"/>
    </i>
    <i r="1" i="9">
      <x v="4"/>
    </i>
    <i r="1" i="9">
      <x v="5"/>
    </i>
    <i r="1" i="9">
      <x v="6"/>
    </i>
    <i i="10">
      <x v="10"/>
      <x/>
    </i>
    <i r="1" i="10">
      <x v="1"/>
    </i>
    <i r="1" i="10">
      <x v="2"/>
    </i>
    <i r="1" i="10">
      <x v="3"/>
    </i>
    <i r="1" i="10">
      <x v="4"/>
    </i>
    <i r="1" i="10">
      <x v="5"/>
    </i>
    <i r="1" i="10">
      <x v="6"/>
    </i>
    <i i="11">
      <x v="11"/>
      <x/>
    </i>
    <i r="1" i="11">
      <x v="1"/>
    </i>
    <i r="1" i="11">
      <x v="2"/>
    </i>
    <i r="1" i="11">
      <x v="3"/>
    </i>
    <i r="1" i="11">
      <x v="4"/>
    </i>
    <i r="1" i="11">
      <x v="5"/>
    </i>
    <i r="1" i="11">
      <x v="6"/>
    </i>
    <i i="12">
      <x v="12"/>
      <x/>
    </i>
    <i r="1" i="12">
      <x v="1"/>
    </i>
    <i r="1" i="12">
      <x v="2"/>
    </i>
    <i r="1" i="12">
      <x v="3"/>
    </i>
    <i r="1" i="12">
      <x v="4"/>
    </i>
    <i r="1" i="12">
      <x v="5"/>
    </i>
    <i r="1" i="12">
      <x v="6"/>
    </i>
    <i i="13">
      <x v="13"/>
      <x/>
    </i>
    <i r="1" i="13">
      <x v="1"/>
    </i>
    <i r="1" i="13">
      <x v="2"/>
    </i>
    <i r="1" i="13">
      <x v="3"/>
    </i>
    <i r="1" i="13">
      <x v="4"/>
    </i>
    <i r="1" i="13">
      <x v="5"/>
    </i>
    <i r="1" i="13">
      <x v="6"/>
    </i>
    <i i="14">
      <x v="14"/>
      <x/>
    </i>
    <i r="1" i="14">
      <x v="1"/>
    </i>
    <i r="1" i="14">
      <x v="2"/>
    </i>
    <i r="1" i="14">
      <x v="3"/>
    </i>
    <i r="1" i="14">
      <x v="4"/>
    </i>
    <i r="1" i="14">
      <x v="5"/>
    </i>
    <i r="1" i="14">
      <x v="6"/>
    </i>
    <i i="15">
      <x v="15"/>
      <x/>
    </i>
    <i r="1" i="15">
      <x v="1"/>
    </i>
    <i r="1" i="15">
      <x v="2"/>
    </i>
    <i r="1" i="15">
      <x v="3"/>
    </i>
    <i r="1" i="15">
      <x v="4"/>
    </i>
    <i r="1" i="15">
      <x v="5"/>
    </i>
    <i r="1" i="15">
      <x v="6"/>
    </i>
    <i i="16">
      <x v="16"/>
      <x/>
    </i>
    <i r="1" i="16">
      <x v="1"/>
    </i>
    <i r="1" i="16">
      <x v="2"/>
    </i>
    <i r="1" i="16">
      <x v="3"/>
    </i>
    <i r="1" i="16">
      <x v="4"/>
    </i>
    <i r="1" i="16">
      <x v="5"/>
    </i>
    <i r="1" i="16">
      <x v="6"/>
    </i>
    <i t="grand">
      <x/>
    </i>
    <i t="grand" i="1">
      <x/>
    </i>
    <i t="grand" i="2">
      <x/>
    </i>
    <i t="grand" i="3">
      <x/>
    </i>
    <i t="grand" i="4">
      <x/>
    </i>
    <i t="grand" i="5">
      <x/>
    </i>
    <i t="grand" i="6">
      <x/>
    </i>
    <i t="grand" i="7">
      <x/>
    </i>
    <i t="grand" i="8">
      <x/>
    </i>
    <i t="grand" i="9">
      <x/>
    </i>
    <i t="grand" i="10">
      <x/>
    </i>
    <i t="grand" i="11">
      <x/>
    </i>
    <i t="grand" i="12">
      <x/>
    </i>
    <i t="grand" i="13">
      <x/>
    </i>
    <i t="grand" i="14">
      <x/>
    </i>
    <i t="grand" i="15">
      <x/>
    </i>
    <i t="grand" i="16">
      <x/>
    </i>
  </colItems>
  <dataFields count="17">
    <dataField name="Ativo Total (k) = (i) - (j) " fld="20" baseField="0" baseItem="11"/>
    <dataField name="Disponibilidades" fld="4" baseField="0" baseItem="11"/>
    <dataField name="Aplicações interfinanceiras " fld="5" baseField="0" baseItem="11"/>
    <dataField name="TVM e instrumentos financ. derivativos" fld="6" baseField="0" baseItem="11"/>
    <dataField name="Operações de Crédito " fld="7" baseField="0" baseItem="11"/>
    <dataField name="Provisões sobre Operações de Crédito para CL" fld="8" baseField="0" baseItem="11"/>
    <dataField name="Operações de Crédito Líquidas de Provisão " fld="9" baseField="0" baseItem="11"/>
    <dataField name="Arrendamento Mercantil a Receber (e1) " fld="10" baseField="0" baseItem="11"/>
    <dataField name="Imobilizado de Arrendamento (e2) " fld="11" baseField="0" baseItem="11"/>
    <dataField name="Credores por Antecipação de Valores Residuais (e3)" fld="12" baseField="0" baseItem="11"/>
    <dataField name="Provisão sobre Arrendamento Mercantil p. CL (e4)" fld="13" baseField="0" baseItem="11"/>
    <dataField name="Arrendamento Mercantil Líquido de Provisão (e) " fld="14" baseField="0" baseItem="11"/>
    <dataField name="Outros Créditos - Líquido de Provisão (f) " fld="15" baseField="0" baseItem="11"/>
    <dataField name="Outros Ativos Realizáveis (g) " fld="16" baseField="0" baseItem="11"/>
    <dataField name="Permanente Ajustado (h) " fld="17" baseField="0" baseItem="11"/>
    <dataField name="Ativo Total Ajustado (i) = (a) + (b) + (c) + (d) + (e) + (f) + (g) + (h) " fld="18" baseField="0" baseItem="11"/>
    <dataField name="Credores por Antecipação de Valor Residual (j) " fld="19" baseField="0" baseItem="11"/>
  </dataFields>
  <formats count="427">
    <format dxfId="426">
      <pivotArea outline="0" collapsedLevelsAreSubtotals="1" fieldPosition="0"/>
    </format>
    <format dxfId="425">
      <pivotArea collapsedLevelsAreSubtotals="1" fieldPosition="0">
        <references count="1">
          <reference field="0" count="1">
            <x v="1"/>
          </reference>
        </references>
      </pivotArea>
    </format>
    <format dxfId="424">
      <pivotArea dataOnly="0" labelOnly="1" fieldPosition="0">
        <references count="1">
          <reference field="0" count="1">
            <x v="1"/>
          </reference>
        </references>
      </pivotArea>
    </format>
    <format dxfId="423">
      <pivotArea collapsedLevelsAreSubtotals="1" fieldPosition="0">
        <references count="1">
          <reference field="0" count="1">
            <x v="3"/>
          </reference>
        </references>
      </pivotArea>
    </format>
    <format dxfId="422">
      <pivotArea dataOnly="0" labelOnly="1" fieldPosition="0">
        <references count="1">
          <reference field="0" count="1">
            <x v="3"/>
          </reference>
        </references>
      </pivotArea>
    </format>
    <format dxfId="421">
      <pivotArea collapsedLevelsAreSubtotals="1" fieldPosition="0">
        <references count="1">
          <reference field="0" count="1">
            <x v="5"/>
          </reference>
        </references>
      </pivotArea>
    </format>
    <format dxfId="420">
      <pivotArea dataOnly="0" labelOnly="1" fieldPosition="0">
        <references count="1">
          <reference field="0" count="1">
            <x v="5"/>
          </reference>
        </references>
      </pivotArea>
    </format>
    <format dxfId="419">
      <pivotArea collapsedLevelsAreSubtotals="1" fieldPosition="0">
        <references count="1">
          <reference field="0" count="1">
            <x v="7"/>
          </reference>
        </references>
      </pivotArea>
    </format>
    <format dxfId="418">
      <pivotArea dataOnly="0" labelOnly="1" fieldPosition="0">
        <references count="1">
          <reference field="0" count="1">
            <x v="7"/>
          </reference>
        </references>
      </pivotArea>
    </format>
    <format dxfId="417">
      <pivotArea collapsedLevelsAreSubtotals="1" fieldPosition="0">
        <references count="1">
          <reference field="0" count="1">
            <x v="9"/>
          </reference>
        </references>
      </pivotArea>
    </format>
    <format dxfId="416">
      <pivotArea dataOnly="0" labelOnly="1" fieldPosition="0">
        <references count="1">
          <reference field="0" count="1">
            <x v="9"/>
          </reference>
        </references>
      </pivotArea>
    </format>
    <format dxfId="415">
      <pivotArea collapsedLevelsAreSubtotals="1" fieldPosition="0">
        <references count="1">
          <reference field="0" count="1">
            <x v="11"/>
          </reference>
        </references>
      </pivotArea>
    </format>
    <format dxfId="414">
      <pivotArea dataOnly="0" labelOnly="1" fieldPosition="0">
        <references count="1">
          <reference field="0" count="1">
            <x v="11"/>
          </reference>
        </references>
      </pivotArea>
    </format>
    <format dxfId="413">
      <pivotArea collapsedLevelsAreSubtotals="1" fieldPosition="0">
        <references count="1">
          <reference field="0" count="1">
            <x v="13"/>
          </reference>
        </references>
      </pivotArea>
    </format>
    <format dxfId="412">
      <pivotArea dataOnly="0" labelOnly="1" fieldPosition="0">
        <references count="1">
          <reference field="0" count="1">
            <x v="13"/>
          </reference>
        </references>
      </pivotArea>
    </format>
    <format dxfId="411">
      <pivotArea collapsedLevelsAreSubtotals="1" fieldPosition="0">
        <references count="1">
          <reference field="0" count="1">
            <x v="15"/>
          </reference>
        </references>
      </pivotArea>
    </format>
    <format dxfId="410">
      <pivotArea dataOnly="0" labelOnly="1" fieldPosition="0">
        <references count="1">
          <reference field="0" count="1">
            <x v="15"/>
          </reference>
        </references>
      </pivotArea>
    </format>
    <format dxfId="409">
      <pivotArea collapsedLevelsAreSubtotals="1" fieldPosition="0">
        <references count="1">
          <reference field="0" count="1">
            <x v="17"/>
          </reference>
        </references>
      </pivotArea>
    </format>
    <format dxfId="408">
      <pivotArea dataOnly="0" labelOnly="1" fieldPosition="0">
        <references count="1">
          <reference field="0" count="1">
            <x v="17"/>
          </reference>
        </references>
      </pivotArea>
    </format>
    <format dxfId="407">
      <pivotArea collapsedLevelsAreSubtotals="1" fieldPosition="0">
        <references count="1">
          <reference field="0" count="1">
            <x v="19"/>
          </reference>
        </references>
      </pivotArea>
    </format>
    <format dxfId="406">
      <pivotArea dataOnly="0" labelOnly="1" fieldPosition="0">
        <references count="1">
          <reference field="0" count="1">
            <x v="19"/>
          </reference>
        </references>
      </pivotArea>
    </format>
    <format dxfId="405">
      <pivotArea collapsedLevelsAreSubtotals="1" fieldPosition="0">
        <references count="1">
          <reference field="0" count="1">
            <x v="21"/>
          </reference>
        </references>
      </pivotArea>
    </format>
    <format dxfId="404">
      <pivotArea dataOnly="0" labelOnly="1" fieldPosition="0">
        <references count="1">
          <reference field="0" count="1">
            <x v="21"/>
          </reference>
        </references>
      </pivotArea>
    </format>
    <format dxfId="403">
      <pivotArea collapsedLevelsAreSubtotals="1" fieldPosition="0">
        <references count="1">
          <reference field="0" count="1">
            <x v="23"/>
          </reference>
        </references>
      </pivotArea>
    </format>
    <format dxfId="402">
      <pivotArea dataOnly="0" labelOnly="1" fieldPosition="0">
        <references count="1">
          <reference field="0" count="1">
            <x v="23"/>
          </reference>
        </references>
      </pivotArea>
    </format>
    <format dxfId="401">
      <pivotArea collapsedLevelsAreSubtotals="1" fieldPosition="0">
        <references count="1">
          <reference field="0" count="1">
            <x v="28"/>
          </reference>
        </references>
      </pivotArea>
    </format>
    <format dxfId="400">
      <pivotArea dataOnly="0" labelOnly="1" fieldPosition="0">
        <references count="1">
          <reference field="0" count="1">
            <x v="28"/>
          </reference>
        </references>
      </pivotArea>
    </format>
    <format dxfId="399">
      <pivotArea type="topRight" dataOnly="0" labelOnly="1" outline="0" offset="F1" fieldPosition="0"/>
    </format>
    <format dxfId="398">
      <pivotArea type="topRight" dataOnly="0" labelOnly="1" outline="0" offset="M1" fieldPosition="0"/>
    </format>
    <format dxfId="397">
      <pivotArea type="topRight" dataOnly="0" labelOnly="1" outline="0" offset="T1" fieldPosition="0"/>
    </format>
    <format dxfId="396">
      <pivotArea type="topRight" dataOnly="0" labelOnly="1" outline="0" offset="AA1" fieldPosition="0"/>
    </format>
    <format dxfId="395">
      <pivotArea type="topRight" dataOnly="0" labelOnly="1" outline="0" offset="AH1" fieldPosition="0"/>
    </format>
    <format dxfId="394">
      <pivotArea type="topRight" dataOnly="0" labelOnly="1" outline="0" offset="AO1" fieldPosition="0"/>
    </format>
    <format dxfId="393">
      <pivotArea type="topRight" dataOnly="0" labelOnly="1" outline="0" offset="AV1" fieldPosition="0"/>
    </format>
    <format dxfId="392">
      <pivotArea collapsedLevelsAreSubtotals="1" fieldPosition="0">
        <references count="1">
          <reference field="0" count="1">
            <x v="25"/>
          </reference>
        </references>
      </pivotArea>
    </format>
    <format dxfId="391">
      <pivotArea dataOnly="0" labelOnly="1" fieldPosition="0">
        <references count="1">
          <reference field="0" count="1">
            <x v="25"/>
          </reference>
        </references>
      </pivotArea>
    </format>
    <format dxfId="390">
      <pivotArea grandRow="1" outline="0" collapsedLevelsAreSubtotals="1" fieldPosition="0"/>
    </format>
    <format dxfId="389">
      <pivotArea dataOnly="0" labelOnly="1" grandRow="1" outline="0" fieldPosition="0"/>
    </format>
    <format dxfId="388">
      <pivotArea field="0" type="button" dataOnly="0" labelOnly="1" outline="0" axis="axisRow" fieldPosition="0"/>
    </format>
    <format dxfId="387">
      <pivotArea field="2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386">
      <pivotArea field="2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385">
      <pivotArea field="2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384">
      <pivotArea field="2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383">
      <pivotArea field="2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382">
      <pivotArea field="2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381">
      <pivotArea field="2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380">
      <pivotArea field="2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379">
      <pivotArea field="2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378">
      <pivotArea field="2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377">
      <pivotArea field="2" dataOnly="0" labelOnly="1" grandCol="1" outline="0" axis="axisCol" fieldPosition="1">
        <references count="1">
          <reference field="4294967294" count="1" selected="0">
            <x v="11"/>
          </reference>
        </references>
      </pivotArea>
    </format>
    <format dxfId="376">
      <pivotArea field="2" dataOnly="0" labelOnly="1" grandCol="1" outline="0" axis="axisCol" fieldPosition="1">
        <references count="1">
          <reference field="4294967294" count="1" selected="0">
            <x v="12"/>
          </reference>
        </references>
      </pivotArea>
    </format>
    <format dxfId="375">
      <pivotArea field="2" dataOnly="0" labelOnly="1" grandCol="1" outline="0" axis="axisCol" fieldPosition="1">
        <references count="1">
          <reference field="4294967294" count="1" selected="0">
            <x v="13"/>
          </reference>
        </references>
      </pivotArea>
    </format>
    <format dxfId="374">
      <pivotArea field="2" dataOnly="0" labelOnly="1" grandCol="1" outline="0" axis="axisCol" fieldPosition="1">
        <references count="1">
          <reference field="4294967294" count="1" selected="0">
            <x v="14"/>
          </reference>
        </references>
      </pivotArea>
    </format>
    <format dxfId="373">
      <pivotArea field="2" dataOnly="0" labelOnly="1" grandCol="1" outline="0" axis="axisCol" fieldPosition="1">
        <references count="1">
          <reference field="4294967294" count="1" selected="0">
            <x v="15"/>
          </reference>
        </references>
      </pivotArea>
    </format>
    <format dxfId="372">
      <pivotArea field="2" dataOnly="0" labelOnly="1" grandCol="1" outline="0" axis="axisCol" fieldPosition="1">
        <references count="1">
          <reference field="4294967294" count="1" selected="0">
            <x v="16"/>
          </reference>
        </references>
      </pivotArea>
    </format>
    <format dxfId="371">
      <pivotArea field="2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370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369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368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367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366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365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364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363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362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361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360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359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358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357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356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355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354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353">
      <pivotArea field="0" type="button" dataOnly="0" labelOnly="1" outline="0" axis="axisRow" fieldPosition="0"/>
    </format>
    <format dxfId="352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351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350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349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348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347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346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345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344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343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342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341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340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339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338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337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336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335">
      <pivotArea dataOnly="0" labelOnly="1" outline="0" fieldPosition="0">
        <references count="1">
          <reference field="4294967294" count="1">
            <x v="15"/>
          </reference>
        </references>
      </pivotArea>
    </format>
    <format dxfId="334">
      <pivotArea type="all" dataOnly="0" outline="0" fieldPosition="0"/>
    </format>
    <format dxfId="333">
      <pivotArea outline="0" collapsedLevelsAreSubtotals="1" fieldPosition="0"/>
    </format>
    <format dxfId="332">
      <pivotArea dataOnly="0" labelOnly="1" fieldPosition="0">
        <references count="1">
          <reference field="0" count="0"/>
        </references>
      </pivotArea>
    </format>
    <format dxfId="331">
      <pivotArea type="origin" dataOnly="0" labelOnly="1" outline="0" fieldPosition="0"/>
    </format>
    <format dxfId="330">
      <pivotArea field="-2" type="button" dataOnly="0" labelOnly="1" outline="0" axis="axisCol" fieldPosition="0"/>
    </format>
    <format dxfId="329">
      <pivotArea field="2" type="button" dataOnly="0" labelOnly="1" outline="0" axis="axisCol" fieldPosition="1"/>
    </format>
    <format dxfId="328">
      <pivotArea type="topRight" dataOnly="0" labelOnly="1" outline="0" fieldPosition="0"/>
    </format>
    <format dxfId="327">
      <pivotArea field="0" type="button" dataOnly="0" labelOnly="1" outline="0" axis="axisRow" fieldPosition="0"/>
    </format>
    <format dxfId="326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325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324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323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322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321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320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319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318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317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316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315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314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313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312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311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310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309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308">
      <pivotArea type="origin" dataOnly="0" labelOnly="1" outline="0" fieldPosition="0"/>
    </format>
    <format dxfId="307">
      <pivotArea field="-2" type="button" dataOnly="0" labelOnly="1" outline="0" axis="axisCol" fieldPosition="0"/>
    </format>
    <format dxfId="306">
      <pivotArea field="2" type="button" dataOnly="0" labelOnly="1" outline="0" axis="axisCol" fieldPosition="1"/>
    </format>
    <format dxfId="305">
      <pivotArea type="topRight" dataOnly="0" labelOnly="1" outline="0" fieldPosition="0"/>
    </format>
    <format dxfId="304">
      <pivotArea field="0" type="button" dataOnly="0" labelOnly="1" outline="0" axis="axisRow" fieldPosition="0"/>
    </format>
    <format dxfId="303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302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301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300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299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298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297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296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295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294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293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292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291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290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289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288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287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286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285">
      <pivotArea field="0" type="button" dataOnly="0" labelOnly="1" outline="0" axis="axisRow" fieldPosition="0"/>
    </format>
    <format dxfId="284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283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282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281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280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279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278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277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276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275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274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273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272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271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270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269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268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267">
      <pivotArea field="-2" type="button" dataOnly="0" labelOnly="1" outline="0" axis="axisCol" fieldPosition="0"/>
    </format>
    <format dxfId="266">
      <pivotArea type="all" dataOnly="0" outline="0" fieldPosition="0"/>
    </format>
    <format dxfId="265">
      <pivotArea outline="0" collapsedLevelsAreSubtotals="1" fieldPosition="0"/>
    </format>
    <format dxfId="264">
      <pivotArea type="origin" dataOnly="0" labelOnly="1" outline="0" fieldPosition="0"/>
    </format>
    <format dxfId="263">
      <pivotArea field="-2" type="button" dataOnly="0" labelOnly="1" outline="0" axis="axisCol" fieldPosition="0"/>
    </format>
    <format dxfId="262">
      <pivotArea field="2" type="button" dataOnly="0" labelOnly="1" outline="0" axis="axisCol" fieldPosition="1"/>
    </format>
    <format dxfId="261">
      <pivotArea type="topRight" dataOnly="0" labelOnly="1" outline="0" fieldPosition="0"/>
    </format>
    <format dxfId="260">
      <pivotArea field="0" type="button" dataOnly="0" labelOnly="1" outline="0" axis="axisRow" fieldPosition="0"/>
    </format>
    <format dxfId="259">
      <pivotArea dataOnly="0" labelOnly="1" fieldPosition="0">
        <references count="1">
          <reference field="0" count="0"/>
        </references>
      </pivotArea>
    </format>
    <format dxfId="258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257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256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255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254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253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252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251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250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249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248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247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246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245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244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243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242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241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240">
      <pivotArea field="0" type="button" dataOnly="0" labelOnly="1" outline="0" axis="axisRow" fieldPosition="0"/>
    </format>
    <format dxfId="239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238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237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236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235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234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233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232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231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230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229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228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227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226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225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224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223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222">
      <pivotArea dataOnly="0" labelOnly="1" fieldPosition="0">
        <references count="2">
          <reference field="4294967294" count="1" selected="0">
            <x v="0"/>
          </reference>
          <reference field="2" count="1">
            <x v="6"/>
          </reference>
        </references>
      </pivotArea>
    </format>
    <format dxfId="221">
      <pivotArea dataOnly="0" labelOnly="1" fieldPosition="0">
        <references count="2">
          <reference field="4294967294" count="1" selected="0">
            <x v="1"/>
          </reference>
          <reference field="2" count="1">
            <x v="6"/>
          </reference>
        </references>
      </pivotArea>
    </format>
    <format dxfId="220">
      <pivotArea dataOnly="0" labelOnly="1" fieldPosition="0">
        <references count="2">
          <reference field="4294967294" count="1" selected="0">
            <x v="2"/>
          </reference>
          <reference field="2" count="1">
            <x v="6"/>
          </reference>
        </references>
      </pivotArea>
    </format>
    <format dxfId="219">
      <pivotArea dataOnly="0" labelOnly="1" fieldPosition="0">
        <references count="2">
          <reference field="4294967294" count="1" selected="0">
            <x v="3"/>
          </reference>
          <reference field="2" count="1">
            <x v="6"/>
          </reference>
        </references>
      </pivotArea>
    </format>
    <format dxfId="218">
      <pivotArea dataOnly="0" labelOnly="1" fieldPosition="0">
        <references count="2">
          <reference field="4294967294" count="1" selected="0">
            <x v="4"/>
          </reference>
          <reference field="2" count="1">
            <x v="6"/>
          </reference>
        </references>
      </pivotArea>
    </format>
    <format dxfId="217">
      <pivotArea dataOnly="0" labelOnly="1" fieldPosition="0">
        <references count="2">
          <reference field="4294967294" count="1" selected="0">
            <x v="5"/>
          </reference>
          <reference field="2" count="1">
            <x v="6"/>
          </reference>
        </references>
      </pivotArea>
    </format>
    <format dxfId="216">
      <pivotArea dataOnly="0" labelOnly="1" fieldPosition="0">
        <references count="2">
          <reference field="4294967294" count="1" selected="0">
            <x v="6"/>
          </reference>
          <reference field="2" count="1">
            <x v="6"/>
          </reference>
        </references>
      </pivotArea>
    </format>
    <format dxfId="215">
      <pivotArea dataOnly="0" labelOnly="1" fieldPosition="0">
        <references count="2">
          <reference field="4294967294" count="1" selected="0">
            <x v="7"/>
          </reference>
          <reference field="2" count="1">
            <x v="6"/>
          </reference>
        </references>
      </pivotArea>
    </format>
    <format dxfId="214">
      <pivotArea dataOnly="0" labelOnly="1" fieldPosition="0">
        <references count="2">
          <reference field="4294967294" count="1" selected="0">
            <x v="8"/>
          </reference>
          <reference field="2" count="1">
            <x v="6"/>
          </reference>
        </references>
      </pivotArea>
    </format>
    <format dxfId="213">
      <pivotArea dataOnly="0" labelOnly="1" fieldPosition="0">
        <references count="2">
          <reference field="4294967294" count="1" selected="0">
            <x v="9"/>
          </reference>
          <reference field="2" count="1">
            <x v="6"/>
          </reference>
        </references>
      </pivotArea>
    </format>
    <format dxfId="212">
      <pivotArea dataOnly="0" labelOnly="1" fieldPosition="0">
        <references count="2">
          <reference field="4294967294" count="1" selected="0">
            <x v="10"/>
          </reference>
          <reference field="2" count="1">
            <x v="6"/>
          </reference>
        </references>
      </pivotArea>
    </format>
    <format dxfId="211">
      <pivotArea dataOnly="0" labelOnly="1" fieldPosition="0">
        <references count="2">
          <reference field="4294967294" count="1" selected="0">
            <x v="11"/>
          </reference>
          <reference field="2" count="1">
            <x v="6"/>
          </reference>
        </references>
      </pivotArea>
    </format>
    <format dxfId="210">
      <pivotArea dataOnly="0" labelOnly="1" fieldPosition="0">
        <references count="2">
          <reference field="4294967294" count="1" selected="0">
            <x v="12"/>
          </reference>
          <reference field="2" count="1">
            <x v="6"/>
          </reference>
        </references>
      </pivotArea>
    </format>
    <format dxfId="209">
      <pivotArea dataOnly="0" labelOnly="1" fieldPosition="0">
        <references count="2">
          <reference field="4294967294" count="1" selected="0">
            <x v="13"/>
          </reference>
          <reference field="2" count="1">
            <x v="6"/>
          </reference>
        </references>
      </pivotArea>
    </format>
    <format dxfId="208">
      <pivotArea dataOnly="0" labelOnly="1" fieldPosition="0">
        <references count="2">
          <reference field="4294967294" count="1" selected="0">
            <x v="14"/>
          </reference>
          <reference field="2" count="1">
            <x v="6"/>
          </reference>
        </references>
      </pivotArea>
    </format>
    <format dxfId="207">
      <pivotArea dataOnly="0" labelOnly="1" fieldPosition="0">
        <references count="2">
          <reference field="4294967294" count="1" selected="0">
            <x v="15"/>
          </reference>
          <reference field="2" count="1">
            <x v="6"/>
          </reference>
        </references>
      </pivotArea>
    </format>
    <format dxfId="206">
      <pivotArea dataOnly="0" labelOnly="1" fieldPosition="0">
        <references count="2">
          <reference field="4294967294" count="1" selected="0">
            <x v="16"/>
          </reference>
          <reference field="2" count="1">
            <x v="6"/>
          </reference>
        </references>
      </pivotArea>
    </format>
    <format dxfId="205">
      <pivotArea field="-2" type="button" dataOnly="0" labelOnly="1" outline="0" axis="axisCol" fieldPosition="0"/>
    </format>
    <format dxfId="204">
      <pivotArea dataOnly="0" labelOnly="1" fieldPosition="0">
        <references count="1">
          <reference field="0" count="0"/>
        </references>
      </pivotArea>
    </format>
    <format dxfId="203">
      <pivotArea type="all" dataOnly="0" outline="0" fieldPosition="0"/>
    </format>
    <format dxfId="202">
      <pivotArea outline="0" collapsedLevelsAreSubtotals="1" fieldPosition="0"/>
    </format>
    <format dxfId="201">
      <pivotArea type="origin" dataOnly="0" labelOnly="1" outline="0" fieldPosition="0"/>
    </format>
    <format dxfId="200">
      <pivotArea field="-2" type="button" dataOnly="0" labelOnly="1" outline="0" axis="axisCol" fieldPosition="0"/>
    </format>
    <format dxfId="199">
      <pivotArea field="2" type="button" dataOnly="0" labelOnly="1" outline="0" axis="axisCol" fieldPosition="1"/>
    </format>
    <format dxfId="198">
      <pivotArea type="topRight" dataOnly="0" labelOnly="1" outline="0" fieldPosition="0"/>
    </format>
    <format dxfId="197">
      <pivotArea field="0" type="button" dataOnly="0" labelOnly="1" outline="0" axis="axisRow" fieldPosition="0"/>
    </format>
    <format dxfId="196">
      <pivotArea dataOnly="0" labelOnly="1" fieldPosition="0">
        <references count="1">
          <reference field="0" count="34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</reference>
        </references>
      </pivotArea>
    </format>
    <format dxfId="195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194">
      <pivotArea field="2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93">
      <pivotArea field="2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92">
      <pivotArea field="2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91">
      <pivotArea field="2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90">
      <pivotArea field="2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89">
      <pivotArea field="2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88">
      <pivotArea field="2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87">
      <pivotArea field="2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186">
      <pivotArea field="2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185">
      <pivotArea field="2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184">
      <pivotArea field="2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183">
      <pivotArea field="2" dataOnly="0" labelOnly="1" grandCol="1" outline="0" axis="axisCol" fieldPosition="1">
        <references count="1">
          <reference field="4294967294" count="1" selected="0">
            <x v="11"/>
          </reference>
        </references>
      </pivotArea>
    </format>
    <format dxfId="182">
      <pivotArea field="2" dataOnly="0" labelOnly="1" grandCol="1" outline="0" axis="axisCol" fieldPosition="1">
        <references count="1">
          <reference field="4294967294" count="1" selected="0">
            <x v="12"/>
          </reference>
        </references>
      </pivotArea>
    </format>
    <format dxfId="181">
      <pivotArea field="2" dataOnly="0" labelOnly="1" grandCol="1" outline="0" axis="axisCol" fieldPosition="1">
        <references count="1">
          <reference field="4294967294" count="1" selected="0">
            <x v="13"/>
          </reference>
        </references>
      </pivotArea>
    </format>
    <format dxfId="180">
      <pivotArea field="2" dataOnly="0" labelOnly="1" grandCol="1" outline="0" axis="axisCol" fieldPosition="1">
        <references count="1">
          <reference field="4294967294" count="1" selected="0">
            <x v="14"/>
          </reference>
        </references>
      </pivotArea>
    </format>
    <format dxfId="179">
      <pivotArea field="2" dataOnly="0" labelOnly="1" grandCol="1" outline="0" axis="axisCol" fieldPosition="1">
        <references count="1">
          <reference field="4294967294" count="1" selected="0">
            <x v="15"/>
          </reference>
        </references>
      </pivotArea>
    </format>
    <format dxfId="178">
      <pivotArea field="2" dataOnly="0" labelOnly="1" grandCol="1" outline="0" axis="axisCol" fieldPosition="1">
        <references count="1">
          <reference field="4294967294" count="1" selected="0">
            <x v="16"/>
          </reference>
        </references>
      </pivotArea>
    </format>
    <format dxfId="177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176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175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174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173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172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171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170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169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168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167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166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165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164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163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162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161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160">
      <pivotArea type="all" dataOnly="0" outline="0" fieldPosition="0"/>
    </format>
    <format dxfId="159">
      <pivotArea outline="0" collapsedLevelsAreSubtotals="1" fieldPosition="0"/>
    </format>
    <format dxfId="158">
      <pivotArea type="origin" dataOnly="0" labelOnly="1" outline="0" fieldPosition="0"/>
    </format>
    <format dxfId="157">
      <pivotArea field="-2" type="button" dataOnly="0" labelOnly="1" outline="0" axis="axisCol" fieldPosition="0"/>
    </format>
    <format dxfId="156">
      <pivotArea field="2" type="button" dataOnly="0" labelOnly="1" outline="0" axis="axisCol" fieldPosition="1"/>
    </format>
    <format dxfId="155">
      <pivotArea type="topRight" dataOnly="0" labelOnly="1" outline="0" fieldPosition="0"/>
    </format>
    <format dxfId="154">
      <pivotArea field="0" type="button" dataOnly="0" labelOnly="1" outline="0" axis="axisRow" fieldPosition="0"/>
    </format>
    <format dxfId="153">
      <pivotArea dataOnly="0" labelOnly="1" fieldPosition="0">
        <references count="1">
          <reference field="0" count="34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</reference>
        </references>
      </pivotArea>
    </format>
    <format dxfId="152">
      <pivotArea dataOnly="0" labelOnly="1" outline="0" fieldPosition="0">
        <references count="1">
          <reference field="4294967294" count="17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151">
      <pivotArea field="2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50">
      <pivotArea field="2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49">
      <pivotArea field="2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48">
      <pivotArea field="2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47">
      <pivotArea field="2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46">
      <pivotArea field="2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45">
      <pivotArea field="2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44">
      <pivotArea field="2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143">
      <pivotArea field="2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142">
      <pivotArea field="2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141">
      <pivotArea field="2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140">
      <pivotArea field="2" dataOnly="0" labelOnly="1" grandCol="1" outline="0" axis="axisCol" fieldPosition="1">
        <references count="1">
          <reference field="4294967294" count="1" selected="0">
            <x v="11"/>
          </reference>
        </references>
      </pivotArea>
    </format>
    <format dxfId="139">
      <pivotArea field="2" dataOnly="0" labelOnly="1" grandCol="1" outline="0" axis="axisCol" fieldPosition="1">
        <references count="1">
          <reference field="4294967294" count="1" selected="0">
            <x v="12"/>
          </reference>
        </references>
      </pivotArea>
    </format>
    <format dxfId="138">
      <pivotArea field="2" dataOnly="0" labelOnly="1" grandCol="1" outline="0" axis="axisCol" fieldPosition="1">
        <references count="1">
          <reference field="4294967294" count="1" selected="0">
            <x v="13"/>
          </reference>
        </references>
      </pivotArea>
    </format>
    <format dxfId="137">
      <pivotArea field="2" dataOnly="0" labelOnly="1" grandCol="1" outline="0" axis="axisCol" fieldPosition="1">
        <references count="1">
          <reference field="4294967294" count="1" selected="0">
            <x v="14"/>
          </reference>
        </references>
      </pivotArea>
    </format>
    <format dxfId="136">
      <pivotArea field="2" dataOnly="0" labelOnly="1" grandCol="1" outline="0" axis="axisCol" fieldPosition="1">
        <references count="1">
          <reference field="4294967294" count="1" selected="0">
            <x v="15"/>
          </reference>
        </references>
      </pivotArea>
    </format>
    <format dxfId="135">
      <pivotArea field="2" dataOnly="0" labelOnly="1" grandCol="1" outline="0" axis="axisCol" fieldPosition="1">
        <references count="1">
          <reference field="4294967294" count="1" selected="0">
            <x v="16"/>
          </reference>
        </references>
      </pivotArea>
    </format>
    <format dxfId="134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133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132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131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130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129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128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127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126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125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124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123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122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121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120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119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118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117">
      <pivotArea collapsedLevelsAreSubtotals="1" fieldPosition="0">
        <references count="3">
          <reference field="4294967294" count="1" selected="0">
            <x v="0"/>
          </reference>
          <reference field="0" count="1">
            <x v="0"/>
          </reference>
          <reference field="2" count="1" selected="0">
            <x v="0"/>
          </reference>
        </references>
      </pivotArea>
    </format>
    <format dxfId="116">
      <pivotArea outline="0" collapsedLevelsAreSubtotals="1" fieldPosition="0"/>
    </format>
    <format dxfId="115">
      <pivotArea outline="0" collapsedLevelsAreSubtotals="1" fieldPosition="0"/>
    </format>
    <format dxfId="114">
      <pivotArea outline="0" collapsedLevelsAreSubtotals="1" fieldPosition="0"/>
    </format>
    <format dxfId="113">
      <pivotArea outline="0" collapsedLevelsAreSubtotals="1" fieldPosition="0">
        <references count="2">
          <reference field="4294967294" count="1" selected="0">
            <x v="0"/>
          </reference>
          <reference field="2" count="0" selected="0"/>
        </references>
      </pivotArea>
    </format>
    <format dxfId="112">
      <pivotArea field="-2" type="button" dataOnly="0" labelOnly="1" outline="0" axis="axisCol" fieldPosition="0"/>
    </format>
    <format dxfId="111">
      <pivotArea field="2" type="button" dataOnly="0" labelOnly="1" outline="0" axis="axisCol" fieldPosition="1"/>
    </format>
    <format dxfId="110">
      <pivotArea type="topRight" dataOnly="0" labelOnly="1" outline="0" offset="A1:E1" fieldPosition="0"/>
    </format>
    <format dxfId="10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08">
      <pivotArea dataOnly="0" labelOnly="1" fieldPosition="0">
        <references count="2">
          <reference field="4294967294" count="1" selected="0">
            <x v="0"/>
          </reference>
          <reference field="2" count="0"/>
        </references>
      </pivotArea>
    </format>
    <format dxfId="107">
      <pivotArea outline="0" collapsedLevelsAreSubtotals="1" fieldPosition="0">
        <references count="2">
          <reference field="4294967294" count="1" selected="0">
            <x v="1"/>
          </reference>
          <reference field="2" count="0" selected="0"/>
        </references>
      </pivotArea>
    </format>
    <format dxfId="106">
      <pivotArea type="topRight" dataOnly="0" labelOnly="1" outline="0" offset="F1:L1" fieldPosition="0"/>
    </format>
    <format dxfId="105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104">
      <pivotArea dataOnly="0" labelOnly="1" fieldPosition="0">
        <references count="2">
          <reference field="4294967294" count="1" selected="0">
            <x v="1"/>
          </reference>
          <reference field="2" count="0"/>
        </references>
      </pivotArea>
    </format>
    <format dxfId="103">
      <pivotArea outline="0" collapsedLevelsAreSubtotals="1" fieldPosition="0">
        <references count="2">
          <reference field="4294967294" count="1" selected="0">
            <x v="2"/>
          </reference>
          <reference field="2" count="0" selected="0"/>
        </references>
      </pivotArea>
    </format>
    <format dxfId="102">
      <pivotArea type="topRight" dataOnly="0" labelOnly="1" outline="0" offset="M1:S1" fieldPosition="0"/>
    </format>
    <format dxfId="101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100">
      <pivotArea dataOnly="0" labelOnly="1" fieldPosition="0">
        <references count="2">
          <reference field="4294967294" count="1" selected="0">
            <x v="2"/>
          </reference>
          <reference field="2" count="0"/>
        </references>
      </pivotArea>
    </format>
    <format dxfId="99">
      <pivotArea outline="0" collapsedLevelsAreSubtotals="1" fieldPosition="0">
        <references count="2">
          <reference field="4294967294" count="1" selected="0">
            <x v="3"/>
          </reference>
          <reference field="2" count="0" selected="0"/>
        </references>
      </pivotArea>
    </format>
    <format dxfId="98">
      <pivotArea type="topRight" dataOnly="0" labelOnly="1" outline="0" offset="T1:Z1" fieldPosition="0"/>
    </format>
    <format dxfId="97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96">
      <pivotArea dataOnly="0" labelOnly="1" fieldPosition="0">
        <references count="2">
          <reference field="4294967294" count="1" selected="0">
            <x v="3"/>
          </reference>
          <reference field="2" count="0"/>
        </references>
      </pivotArea>
    </format>
    <format dxfId="95">
      <pivotArea outline="0" collapsedLevelsAreSubtotals="1" fieldPosition="0">
        <references count="2">
          <reference field="4294967294" count="1" selected="0">
            <x v="4"/>
          </reference>
          <reference field="2" count="0" selected="0"/>
        </references>
      </pivotArea>
    </format>
    <format dxfId="94">
      <pivotArea type="topRight" dataOnly="0" labelOnly="1" outline="0" offset="AA1:AG1" fieldPosition="0"/>
    </format>
    <format dxfId="93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92">
      <pivotArea dataOnly="0" labelOnly="1" fieldPosition="0">
        <references count="2">
          <reference field="4294967294" count="1" selected="0">
            <x v="4"/>
          </reference>
          <reference field="2" count="0"/>
        </references>
      </pivotArea>
    </format>
    <format dxfId="91">
      <pivotArea outline="0" collapsedLevelsAreSubtotals="1" fieldPosition="0">
        <references count="2">
          <reference field="4294967294" count="1" selected="0">
            <x v="5"/>
          </reference>
          <reference field="2" count="0" selected="0"/>
        </references>
      </pivotArea>
    </format>
    <format dxfId="90">
      <pivotArea type="topRight" dataOnly="0" labelOnly="1" outline="0" offset="AH1:AN1" fieldPosition="0"/>
    </format>
    <format dxfId="89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88">
      <pivotArea dataOnly="0" labelOnly="1" fieldPosition="0">
        <references count="2">
          <reference field="4294967294" count="1" selected="0">
            <x v="5"/>
          </reference>
          <reference field="2" count="0"/>
        </references>
      </pivotArea>
    </format>
    <format dxfId="87">
      <pivotArea outline="0" collapsedLevelsAreSubtotals="1" fieldPosition="0">
        <references count="2">
          <reference field="4294967294" count="1" selected="0">
            <x v="6"/>
          </reference>
          <reference field="2" count="0" selected="0"/>
        </references>
      </pivotArea>
    </format>
    <format dxfId="86">
      <pivotArea type="topRight" dataOnly="0" labelOnly="1" outline="0" offset="AO1:AU1" fieldPosition="0"/>
    </format>
    <format dxfId="85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84">
      <pivotArea dataOnly="0" labelOnly="1" fieldPosition="0">
        <references count="2">
          <reference field="4294967294" count="1" selected="0">
            <x v="6"/>
          </reference>
          <reference field="2" count="0"/>
        </references>
      </pivotArea>
    </format>
    <format dxfId="83">
      <pivotArea outline="0" collapsedLevelsAreSubtotals="1" fieldPosition="0">
        <references count="2">
          <reference field="4294967294" count="1" selected="0">
            <x v="7"/>
          </reference>
          <reference field="2" count="0" selected="0"/>
        </references>
      </pivotArea>
    </format>
    <format dxfId="82">
      <pivotArea type="topRight" dataOnly="0" labelOnly="1" outline="0" offset="AV1:BB1" fieldPosition="0"/>
    </format>
    <format dxfId="81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80">
      <pivotArea dataOnly="0" labelOnly="1" fieldPosition="0">
        <references count="2">
          <reference field="4294967294" count="1" selected="0">
            <x v="7"/>
          </reference>
          <reference field="2" count="0"/>
        </references>
      </pivotArea>
    </format>
    <format dxfId="79">
      <pivotArea outline="0" collapsedLevelsAreSubtotals="1" fieldPosition="0">
        <references count="2">
          <reference field="4294967294" count="1" selected="0">
            <x v="8"/>
          </reference>
          <reference field="2" count="0" selected="0"/>
        </references>
      </pivotArea>
    </format>
    <format dxfId="78">
      <pivotArea type="topRight" dataOnly="0" labelOnly="1" outline="0" offset="BC1:BI1" fieldPosition="0"/>
    </format>
    <format dxfId="77">
      <pivotArea dataOnly="0" labelOnly="1" outline="0" fieldPosition="0">
        <references count="1">
          <reference field="4294967294" count="1">
            <x v="8"/>
          </reference>
        </references>
      </pivotArea>
    </format>
    <format dxfId="76">
      <pivotArea dataOnly="0" labelOnly="1" fieldPosition="0">
        <references count="2">
          <reference field="4294967294" count="1" selected="0">
            <x v="8"/>
          </reference>
          <reference field="2" count="0"/>
        </references>
      </pivotArea>
    </format>
    <format dxfId="75">
      <pivotArea outline="0" collapsedLevelsAreSubtotals="1" fieldPosition="0">
        <references count="2">
          <reference field="4294967294" count="1" selected="0">
            <x v="9"/>
          </reference>
          <reference field="2" count="0" selected="0"/>
        </references>
      </pivotArea>
    </format>
    <format dxfId="74">
      <pivotArea type="topRight" dataOnly="0" labelOnly="1" outline="0" offset="BJ1:BP1" fieldPosition="0"/>
    </format>
    <format dxfId="73">
      <pivotArea dataOnly="0" labelOnly="1" outline="0" fieldPosition="0">
        <references count="1">
          <reference field="4294967294" count="1">
            <x v="9"/>
          </reference>
        </references>
      </pivotArea>
    </format>
    <format dxfId="72">
      <pivotArea dataOnly="0" labelOnly="1" fieldPosition="0">
        <references count="2">
          <reference field="4294967294" count="1" selected="0">
            <x v="9"/>
          </reference>
          <reference field="2" count="0"/>
        </references>
      </pivotArea>
    </format>
    <format dxfId="71">
      <pivotArea outline="0" collapsedLevelsAreSubtotals="1" fieldPosition="0">
        <references count="2">
          <reference field="4294967294" count="1" selected="0">
            <x v="10"/>
          </reference>
          <reference field="2" count="0" selected="0"/>
        </references>
      </pivotArea>
    </format>
    <format dxfId="70">
      <pivotArea type="topRight" dataOnly="0" labelOnly="1" outline="0" offset="BQ1:BW1" fieldPosition="0"/>
    </format>
    <format dxfId="69">
      <pivotArea dataOnly="0" labelOnly="1" outline="0" fieldPosition="0">
        <references count="1">
          <reference field="4294967294" count="1">
            <x v="10"/>
          </reference>
        </references>
      </pivotArea>
    </format>
    <format dxfId="68">
      <pivotArea dataOnly="0" labelOnly="1" fieldPosition="0">
        <references count="2">
          <reference field="4294967294" count="1" selected="0">
            <x v="10"/>
          </reference>
          <reference field="2" count="0"/>
        </references>
      </pivotArea>
    </format>
    <format dxfId="67">
      <pivotArea outline="0" collapsedLevelsAreSubtotals="1" fieldPosition="0">
        <references count="2">
          <reference field="4294967294" count="1" selected="0">
            <x v="11"/>
          </reference>
          <reference field="2" count="0" selected="0"/>
        </references>
      </pivotArea>
    </format>
    <format dxfId="66">
      <pivotArea type="topRight" dataOnly="0" labelOnly="1" outline="0" offset="BX1:CD1" fieldPosition="0"/>
    </format>
    <format dxfId="65">
      <pivotArea dataOnly="0" labelOnly="1" outline="0" fieldPosition="0">
        <references count="1">
          <reference field="4294967294" count="1">
            <x v="11"/>
          </reference>
        </references>
      </pivotArea>
    </format>
    <format dxfId="64">
      <pivotArea dataOnly="0" labelOnly="1" fieldPosition="0">
        <references count="2">
          <reference field="4294967294" count="1" selected="0">
            <x v="11"/>
          </reference>
          <reference field="2" count="0"/>
        </references>
      </pivotArea>
    </format>
    <format dxfId="63">
      <pivotArea outline="0" collapsedLevelsAreSubtotals="1" fieldPosition="0">
        <references count="2">
          <reference field="4294967294" count="1" selected="0">
            <x v="12"/>
          </reference>
          <reference field="2" count="0" selected="0"/>
        </references>
      </pivotArea>
    </format>
    <format dxfId="62">
      <pivotArea type="topRight" dataOnly="0" labelOnly="1" outline="0" offset="CE1:CK1" fieldPosition="0"/>
    </format>
    <format dxfId="61">
      <pivotArea dataOnly="0" labelOnly="1" outline="0" fieldPosition="0">
        <references count="1">
          <reference field="4294967294" count="1">
            <x v="12"/>
          </reference>
        </references>
      </pivotArea>
    </format>
    <format dxfId="60">
      <pivotArea dataOnly="0" labelOnly="1" fieldPosition="0">
        <references count="2">
          <reference field="4294967294" count="1" selected="0">
            <x v="12"/>
          </reference>
          <reference field="2" count="0"/>
        </references>
      </pivotArea>
    </format>
    <format dxfId="59">
      <pivotArea outline="0" collapsedLevelsAreSubtotals="1" fieldPosition="0">
        <references count="2">
          <reference field="4294967294" count="1" selected="0">
            <x v="13"/>
          </reference>
          <reference field="2" count="0" selected="0"/>
        </references>
      </pivotArea>
    </format>
    <format dxfId="58">
      <pivotArea type="topRight" dataOnly="0" labelOnly="1" outline="0" offset="CL1:CR1" fieldPosition="0"/>
    </format>
    <format dxfId="57">
      <pivotArea dataOnly="0" labelOnly="1" outline="0" fieldPosition="0">
        <references count="1">
          <reference field="4294967294" count="1">
            <x v="13"/>
          </reference>
        </references>
      </pivotArea>
    </format>
    <format dxfId="56">
      <pivotArea dataOnly="0" labelOnly="1" fieldPosition="0">
        <references count="2">
          <reference field="4294967294" count="1" selected="0">
            <x v="13"/>
          </reference>
          <reference field="2" count="0"/>
        </references>
      </pivotArea>
    </format>
    <format dxfId="55">
      <pivotArea outline="0" collapsedLevelsAreSubtotals="1" fieldPosition="0">
        <references count="2">
          <reference field="4294967294" count="1" selected="0">
            <x v="14"/>
          </reference>
          <reference field="2" count="0" selected="0"/>
        </references>
      </pivotArea>
    </format>
    <format dxfId="54">
      <pivotArea type="topRight" dataOnly="0" labelOnly="1" outline="0" offset="CS1:CY1" fieldPosition="0"/>
    </format>
    <format dxfId="53">
      <pivotArea dataOnly="0" labelOnly="1" outline="0" fieldPosition="0">
        <references count="1">
          <reference field="4294967294" count="1">
            <x v="14"/>
          </reference>
        </references>
      </pivotArea>
    </format>
    <format dxfId="52">
      <pivotArea dataOnly="0" labelOnly="1" fieldPosition="0">
        <references count="2">
          <reference field="4294967294" count="1" selected="0">
            <x v="14"/>
          </reference>
          <reference field="2" count="0"/>
        </references>
      </pivotArea>
    </format>
    <format dxfId="51">
      <pivotArea outline="0" collapsedLevelsAreSubtotals="1" fieldPosition="0">
        <references count="2">
          <reference field="4294967294" count="1" selected="0">
            <x v="15"/>
          </reference>
          <reference field="2" count="0" selected="0"/>
        </references>
      </pivotArea>
    </format>
    <format dxfId="50">
      <pivotArea type="topRight" dataOnly="0" labelOnly="1" outline="0" offset="CZ1:DF1" fieldPosition="0"/>
    </format>
    <format dxfId="49">
      <pivotArea dataOnly="0" labelOnly="1" outline="0" fieldPosition="0">
        <references count="1">
          <reference field="4294967294" count="1">
            <x v="15"/>
          </reference>
        </references>
      </pivotArea>
    </format>
    <format dxfId="48">
      <pivotArea dataOnly="0" labelOnly="1" fieldPosition="0">
        <references count="2">
          <reference field="4294967294" count="1" selected="0">
            <x v="15"/>
          </reference>
          <reference field="2" count="0"/>
        </references>
      </pivotArea>
    </format>
    <format dxfId="47">
      <pivotArea outline="0" collapsedLevelsAreSubtotals="1" fieldPosition="0">
        <references count="2">
          <reference field="4294967294" count="1" selected="0">
            <x v="16"/>
          </reference>
          <reference field="2" count="0" selected="0"/>
        </references>
      </pivotArea>
    </format>
    <format dxfId="46">
      <pivotArea type="topRight" dataOnly="0" labelOnly="1" outline="0" offset="DG1:DM1" fieldPosition="0"/>
    </format>
    <format dxfId="45">
      <pivotArea dataOnly="0" labelOnly="1" outline="0" fieldPosition="0">
        <references count="1">
          <reference field="4294967294" count="1">
            <x v="16"/>
          </reference>
        </references>
      </pivotArea>
    </format>
    <format dxfId="44">
      <pivotArea dataOnly="0" labelOnly="1" fieldPosition="0">
        <references count="2">
          <reference field="4294967294" count="1" selected="0">
            <x v="16"/>
          </reference>
          <reference field="2" count="0"/>
        </references>
      </pivotArea>
    </format>
    <format dxfId="43">
      <pivotArea field="2" grandCol="1" outline="0" collapsedLevelsAreSubtotals="1" axis="axisCol" fieldPosition="1">
        <references count="1">
          <reference field="4294967294" count="13" selected="0"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42">
      <pivotArea type="topRight" dataOnly="0" labelOnly="1" outline="0" offset="DR1:ED1" fieldPosition="0"/>
    </format>
    <format dxfId="41">
      <pivotArea field="2" grandCol="1" outline="0" collapsedLevelsAreSubtotals="1" axis="axisCol" fieldPosition="1">
        <references count="1">
          <reference field="4294967294" count="1" selected="0">
            <x v="4"/>
          </reference>
        </references>
      </pivotArea>
    </format>
    <format dxfId="40">
      <pivotArea type="topRight" dataOnly="0" labelOnly="1" outline="0" offset="DR1" fieldPosition="0"/>
    </format>
    <format dxfId="39">
      <pivotArea field="2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38">
      <pivotArea field="2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37">
      <pivotArea field="2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36">
      <pivotArea field="2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35">
      <pivotArea field="2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34">
      <pivotArea field="2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33">
      <pivotArea field="2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32">
      <pivotArea field="2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31">
      <pivotArea field="2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30">
      <pivotArea field="2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29">
      <pivotArea field="2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28">
      <pivotArea field="2" dataOnly="0" labelOnly="1" grandCol="1" outline="0" axis="axisCol" fieldPosition="1">
        <references count="1">
          <reference field="4294967294" count="1" selected="0">
            <x v="11"/>
          </reference>
        </references>
      </pivotArea>
    </format>
    <format dxfId="27">
      <pivotArea field="2" dataOnly="0" labelOnly="1" grandCol="1" outline="0" axis="axisCol" fieldPosition="1">
        <references count="1">
          <reference field="4294967294" count="1" selected="0">
            <x v="12"/>
          </reference>
        </references>
      </pivotArea>
    </format>
    <format dxfId="26">
      <pivotArea field="2" dataOnly="0" labelOnly="1" grandCol="1" outline="0" axis="axisCol" fieldPosition="1">
        <references count="1">
          <reference field="4294967294" count="1" selected="0">
            <x v="13"/>
          </reference>
        </references>
      </pivotArea>
    </format>
    <format dxfId="25">
      <pivotArea field="2" dataOnly="0" labelOnly="1" grandCol="1" outline="0" axis="axisCol" fieldPosition="1">
        <references count="1">
          <reference field="4294967294" count="1" selected="0">
            <x v="14"/>
          </reference>
        </references>
      </pivotArea>
    </format>
    <format dxfId="24">
      <pivotArea field="2" dataOnly="0" labelOnly="1" grandCol="1" outline="0" axis="axisCol" fieldPosition="1">
        <references count="1">
          <reference field="4294967294" count="1" selected="0">
            <x v="15"/>
          </reference>
        </references>
      </pivotArea>
    </format>
    <format dxfId="23">
      <pivotArea field="2" dataOnly="0" labelOnly="1" grandCol="1" outline="0" axis="axisCol" fieldPosition="1">
        <references count="1">
          <reference field="4294967294" count="1" selected="0">
            <x v="16"/>
          </reference>
        </references>
      </pivotArea>
    </format>
    <format dxfId="22">
      <pivotArea field="2" grandCol="1" outline="0" collapsedLevelsAreSubtotals="1" axis="axisCol" fieldPosition="1">
        <references count="1">
          <reference field="4294967294" count="17" selected="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21">
      <pivotArea type="topRight" dataOnly="0" labelOnly="1" outline="0" offset="DN1:ED1" fieldPosition="0"/>
    </format>
    <format dxfId="20">
      <pivotArea field="2" dataOnly="0" labelOnly="1" grandCol="1" outline="0" axis="axisCol" fieldPosition="1">
        <references count="1">
          <reference field="4294967294" count="1" selected="0">
            <x v="0"/>
          </reference>
        </references>
      </pivotArea>
    </format>
    <format dxfId="19">
      <pivotArea field="2" dataOnly="0" labelOnly="1" grandCol="1" outline="0" axis="axisCol" fieldPosition="1">
        <references count="1">
          <reference field="4294967294" count="1" selected="0">
            <x v="1"/>
          </reference>
        </references>
      </pivotArea>
    </format>
    <format dxfId="18">
      <pivotArea field="2" dataOnly="0" labelOnly="1" grandCol="1" outline="0" axis="axisCol" fieldPosition="1">
        <references count="1">
          <reference field="4294967294" count="1" selected="0">
            <x v="2"/>
          </reference>
        </references>
      </pivotArea>
    </format>
    <format dxfId="17">
      <pivotArea field="2" dataOnly="0" labelOnly="1" grandCol="1" outline="0" axis="axisCol" fieldPosition="1">
        <references count="1">
          <reference field="4294967294" count="1" selected="0">
            <x v="3"/>
          </reference>
        </references>
      </pivotArea>
    </format>
    <format dxfId="16">
      <pivotArea field="2" dataOnly="0" labelOnly="1" grandCol="1" outline="0" axis="axisCol" fieldPosition="1">
        <references count="1">
          <reference field="4294967294" count="1" selected="0">
            <x v="4"/>
          </reference>
        </references>
      </pivotArea>
    </format>
    <format dxfId="15">
      <pivotArea field="2" dataOnly="0" labelOnly="1" grandCol="1" outline="0" axis="axisCol" fieldPosition="1">
        <references count="1">
          <reference field="4294967294" count="1" selected="0">
            <x v="5"/>
          </reference>
        </references>
      </pivotArea>
    </format>
    <format dxfId="14">
      <pivotArea field="2" dataOnly="0" labelOnly="1" grandCol="1" outline="0" axis="axisCol" fieldPosition="1">
        <references count="1">
          <reference field="4294967294" count="1" selected="0">
            <x v="6"/>
          </reference>
        </references>
      </pivotArea>
    </format>
    <format dxfId="13">
      <pivotArea field="2" dataOnly="0" labelOnly="1" grandCol="1" outline="0" axis="axisCol" fieldPosition="1">
        <references count="1">
          <reference field="4294967294" count="1" selected="0">
            <x v="7"/>
          </reference>
        </references>
      </pivotArea>
    </format>
    <format dxfId="12">
      <pivotArea field="2" dataOnly="0" labelOnly="1" grandCol="1" outline="0" axis="axisCol" fieldPosition="1">
        <references count="1">
          <reference field="4294967294" count="1" selected="0">
            <x v="8"/>
          </reference>
        </references>
      </pivotArea>
    </format>
    <format dxfId="11">
      <pivotArea field="2" dataOnly="0" labelOnly="1" grandCol="1" outline="0" axis="axisCol" fieldPosition="1">
        <references count="1">
          <reference field="4294967294" count="1" selected="0">
            <x v="9"/>
          </reference>
        </references>
      </pivotArea>
    </format>
    <format dxfId="10">
      <pivotArea field="2" dataOnly="0" labelOnly="1" grandCol="1" outline="0" axis="axisCol" fieldPosition="1">
        <references count="1">
          <reference field="4294967294" count="1" selected="0">
            <x v="10"/>
          </reference>
        </references>
      </pivotArea>
    </format>
    <format dxfId="9">
      <pivotArea field="2" dataOnly="0" labelOnly="1" grandCol="1" outline="0" axis="axisCol" fieldPosition="1">
        <references count="1">
          <reference field="4294967294" count="1" selected="0">
            <x v="11"/>
          </reference>
        </references>
      </pivotArea>
    </format>
    <format dxfId="8">
      <pivotArea field="2" dataOnly="0" labelOnly="1" grandCol="1" outline="0" axis="axisCol" fieldPosition="1">
        <references count="1">
          <reference field="4294967294" count="1" selected="0">
            <x v="12"/>
          </reference>
        </references>
      </pivotArea>
    </format>
    <format dxfId="7">
      <pivotArea field="2" dataOnly="0" labelOnly="1" grandCol="1" outline="0" axis="axisCol" fieldPosition="1">
        <references count="1">
          <reference field="4294967294" count="1" selected="0">
            <x v="13"/>
          </reference>
        </references>
      </pivotArea>
    </format>
    <format dxfId="6">
      <pivotArea field="2" dataOnly="0" labelOnly="1" grandCol="1" outline="0" axis="axisCol" fieldPosition="1">
        <references count="1">
          <reference field="4294967294" count="1" selected="0">
            <x v="14"/>
          </reference>
        </references>
      </pivotArea>
    </format>
    <format dxfId="5">
      <pivotArea field="2" dataOnly="0" labelOnly="1" grandCol="1" outline="0" axis="axisCol" fieldPosition="1">
        <references count="1">
          <reference field="4294967294" count="1" selected="0">
            <x v="15"/>
          </reference>
        </references>
      </pivotArea>
    </format>
    <format dxfId="4">
      <pivotArea field="2" dataOnly="0" labelOnly="1" grandCol="1" outline="0" axis="axisCol" fieldPosition="1">
        <references count="1">
          <reference field="4294967294" count="1" selected="0">
            <x v="16"/>
          </reference>
        </references>
      </pivotArea>
    </format>
    <format dxfId="3">
      <pivotArea field="0" type="button" dataOnly="0" labelOnly="1" outline="0" axis="axisRow" fieldPosition="0"/>
    </format>
    <format dxfId="2">
      <pivotArea dataOnly="0" labelOnly="1" fieldPosition="0">
        <references count="1">
          <reference field="0" count="34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</reference>
        </references>
      </pivotArea>
    </format>
    <format dxfId="1">
      <pivotArea field="0" type="button" dataOnly="0" labelOnly="1" outline="0" axis="axisRow" fieldPosition="0"/>
    </format>
    <format dxfId="0">
      <pivotArea dataOnly="0" labelOnly="1" fieldPosition="0">
        <references count="1">
          <reference field="0" count="34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</reference>
        </references>
      </pivotArea>
    </format>
  </formats>
  <pivotTableStyleInfo name="PivotStyleLight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Data" xr10:uid="{A743733C-3B95-43A6-B0E0-2CA9CDBE1A52}" sourceName="Data">
  <pivotTables>
    <pivotTable tabId="13" name="Tabela dinâmica9"/>
  </pivotTables>
  <data>
    <tabular pivotCacheId="316905377" showMissing="0">
      <items count="34">
        <i x="0"/>
        <i x="1"/>
        <i x="2"/>
        <i x="3"/>
        <i x="4"/>
        <i x="5"/>
        <i x="6"/>
        <i x="7"/>
        <i x="8"/>
        <i x="9"/>
        <i x="10"/>
        <i x="11"/>
        <i x="12"/>
        <i x="13"/>
        <i x="14"/>
        <i x="15"/>
        <i x="16"/>
        <i x="17"/>
        <i x="18"/>
        <i x="19"/>
        <i x="20"/>
        <i x="21"/>
        <i x="22"/>
        <i x="23"/>
        <i x="24"/>
        <i x="25"/>
        <i x="26"/>
        <i x="27"/>
        <i x="28"/>
        <i x="29"/>
        <i x="30"/>
        <i x="31"/>
        <i x="32"/>
        <i x="33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Data" xr10:uid="{4D78D681-CEA3-473A-9C95-3C18634F9D7D}" cache="SegmentaçãodeDados_Data" caption="Data" startItem="33" style="SlicerStyleDark1" rowHeight="241300"/>
</slic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abde.org.br/wp-content/uploads/2023/06/Nota-metodologica-SNF-em-Numeros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1FF96-FC62-4FA8-AE6A-DD2D0E459917}">
  <sheetPr>
    <tabColor rgb="FF007065"/>
  </sheetPr>
  <dimension ref="J3:T17"/>
  <sheetViews>
    <sheetView tabSelected="1" zoomScale="50" zoomScaleNormal="50" workbookViewId="0">
      <selection activeCell="K17" sqref="K17:R17"/>
    </sheetView>
  </sheetViews>
  <sheetFormatPr defaultRowHeight="14.5" x14ac:dyDescent="0.35"/>
  <cols>
    <col min="1" max="8" width="8.7265625" style="4"/>
    <col min="9" max="9" width="10.54296875" style="4" customWidth="1"/>
    <col min="10" max="12" width="8.7265625" style="4"/>
    <col min="13" max="13" width="15.54296875" style="4" customWidth="1"/>
    <col min="14" max="14" width="15.81640625" style="4" customWidth="1"/>
    <col min="15" max="16" width="8.7265625" style="4"/>
    <col min="17" max="17" width="2.36328125" style="4" customWidth="1"/>
    <col min="18" max="18" width="6.6328125" style="4" customWidth="1"/>
    <col min="19" max="19" width="8.7265625" style="4"/>
    <col min="20" max="20" width="1.90625" style="4" customWidth="1"/>
    <col min="21" max="16384" width="8.7265625" style="4"/>
  </cols>
  <sheetData>
    <row r="3" spans="10:20" ht="44.5" customHeight="1" x14ac:dyDescent="0.35">
      <c r="K3" s="38"/>
      <c r="L3" s="38"/>
      <c r="M3" s="38"/>
      <c r="N3" s="38"/>
      <c r="O3" s="38"/>
      <c r="P3" s="38"/>
      <c r="Q3" s="38"/>
      <c r="R3" s="38"/>
      <c r="S3" s="38"/>
    </row>
    <row r="4" spans="10:20" ht="0.5" hidden="1" customHeight="1" x14ac:dyDescent="0.35"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10:20" ht="14.5" hidden="1" customHeight="1" x14ac:dyDescent="0.35">
      <c r="J5" s="100" t="s">
        <v>91</v>
      </c>
      <c r="K5" s="100"/>
      <c r="L5" s="100"/>
      <c r="M5" s="100"/>
      <c r="N5" s="100"/>
      <c r="O5" s="100"/>
      <c r="P5" s="100"/>
      <c r="Q5" s="100"/>
      <c r="R5" s="100"/>
      <c r="S5" s="100"/>
      <c r="T5" s="100"/>
    </row>
    <row r="6" spans="10:20" ht="14.5" customHeight="1" x14ac:dyDescent="0.35"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</row>
    <row r="7" spans="10:20" ht="49" customHeight="1" thickBot="1" x14ac:dyDescent="0.4"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</row>
    <row r="12" spans="10:20" ht="46.5" thickBot="1" x14ac:dyDescent="1.05">
      <c r="K12" s="99" t="s">
        <v>89</v>
      </c>
      <c r="L12" s="99"/>
      <c r="M12" s="99"/>
      <c r="N12" s="99"/>
      <c r="O12" s="99"/>
      <c r="P12" s="99"/>
      <c r="Q12" s="99"/>
      <c r="R12" s="99"/>
    </row>
    <row r="15" spans="10:20" ht="46.5" thickBot="1" x14ac:dyDescent="1.05">
      <c r="K15" s="99" t="s">
        <v>88</v>
      </c>
      <c r="L15" s="99"/>
      <c r="M15" s="99"/>
      <c r="N15" s="99"/>
      <c r="O15" s="99"/>
      <c r="P15" s="99"/>
      <c r="Q15" s="99"/>
      <c r="R15" s="99"/>
    </row>
    <row r="16" spans="10:20" ht="33.5" x14ac:dyDescent="0.75">
      <c r="K16" s="37"/>
      <c r="L16" s="37"/>
      <c r="M16" s="37"/>
      <c r="N16" s="37"/>
      <c r="O16" s="37"/>
      <c r="P16" s="37"/>
      <c r="Q16" s="37"/>
      <c r="R16" s="37"/>
    </row>
    <row r="17" spans="11:18" ht="36.5" thickBot="1" x14ac:dyDescent="0.85">
      <c r="K17" s="105" t="s">
        <v>90</v>
      </c>
      <c r="L17" s="105"/>
      <c r="M17" s="105"/>
      <c r="N17" s="105"/>
      <c r="O17" s="105"/>
      <c r="P17" s="105"/>
      <c r="Q17" s="105"/>
      <c r="R17" s="105"/>
    </row>
  </sheetData>
  <mergeCells count="4">
    <mergeCell ref="K17:R17"/>
    <mergeCell ref="K12:R12"/>
    <mergeCell ref="J5:T7"/>
    <mergeCell ref="K15:R15"/>
  </mergeCells>
  <hyperlinks>
    <hyperlink ref="K12:R12" location="'Base Trimestral'!A1" display="Base Trimestral" xr:uid="{0E054608-C2C0-4056-A6ED-7EF113E57040}"/>
    <hyperlink ref="K15:R15" location="'Série Histórica'!A1" display="Série Histórica" xr:uid="{A850D5CF-74DA-4910-BF89-4DD17666BCD5}"/>
    <hyperlink ref="K17:R17" r:id="rId1" display="Nota Metodológica" xr:uid="{2CDF02CC-7A6A-4E64-965E-854CD4D1EDDC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F943D-8474-43B7-9A1A-F13646EED336}">
  <sheetPr>
    <tabColor rgb="FFFFC000"/>
  </sheetPr>
  <dimension ref="A1:V76"/>
  <sheetViews>
    <sheetView showGridLines="0" zoomScale="70" zoomScaleNormal="7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D42" sqref="D42"/>
    </sheetView>
  </sheetViews>
  <sheetFormatPr defaultColWidth="9.26953125" defaultRowHeight="12" x14ac:dyDescent="0.3"/>
  <cols>
    <col min="1" max="1" width="31.26953125" style="35" bestFit="1" customWidth="1"/>
    <col min="2" max="4" width="22.7265625" style="21" customWidth="1"/>
    <col min="5" max="18" width="22.7265625" style="35" customWidth="1"/>
    <col min="19" max="19" width="20.54296875" style="1" customWidth="1"/>
    <col min="20" max="22" width="19.54296875" style="1" customWidth="1"/>
    <col min="23" max="16384" width="9.26953125" style="1"/>
  </cols>
  <sheetData>
    <row r="1" spans="1:22" customFormat="1" ht="15.5" customHeight="1" x14ac:dyDescent="0.35">
      <c r="A1" s="57" t="s">
        <v>37</v>
      </c>
      <c r="B1" s="15"/>
      <c r="C1" s="15"/>
      <c r="D1" s="15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22" ht="23.25" customHeight="1" x14ac:dyDescent="0.5">
      <c r="A2" s="33"/>
      <c r="B2" s="19"/>
      <c r="C2" s="41"/>
      <c r="D2" s="41"/>
      <c r="E2" s="40"/>
      <c r="F2" s="40"/>
      <c r="G2" s="40"/>
      <c r="H2" s="40"/>
      <c r="I2" s="42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2" s="6" customFormat="1" ht="36" customHeight="1" x14ac:dyDescent="0.35">
      <c r="A3" s="34"/>
      <c r="B3" s="15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22" s="9" customFormat="1" ht="14.5" x14ac:dyDescent="0.35">
      <c r="A4" s="15" t="s">
        <v>38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</row>
    <row r="5" spans="1:22" s="8" customFormat="1" ht="43.5" x14ac:dyDescent="0.35">
      <c r="A5" s="54" t="s">
        <v>1</v>
      </c>
      <c r="B5" s="55" t="s">
        <v>39</v>
      </c>
      <c r="C5" s="55" t="s">
        <v>40</v>
      </c>
      <c r="D5" s="55" t="s">
        <v>41</v>
      </c>
      <c r="E5" s="55" t="s">
        <v>42</v>
      </c>
      <c r="F5" s="55" t="s">
        <v>43</v>
      </c>
      <c r="G5" s="55" t="s">
        <v>44</v>
      </c>
      <c r="H5" s="55" t="s">
        <v>45</v>
      </c>
      <c r="I5" s="55" t="s">
        <v>46</v>
      </c>
      <c r="J5" s="55" t="s">
        <v>47</v>
      </c>
      <c r="K5" s="55" t="s">
        <v>48</v>
      </c>
      <c r="L5" s="55" t="s">
        <v>49</v>
      </c>
      <c r="M5" s="55" t="s">
        <v>50</v>
      </c>
      <c r="N5" s="55" t="s">
        <v>51</v>
      </c>
      <c r="O5" s="55" t="s">
        <v>52</v>
      </c>
      <c r="P5" s="55" t="s">
        <v>53</v>
      </c>
      <c r="Q5" s="55" t="s">
        <v>54</v>
      </c>
      <c r="R5" s="56" t="s">
        <v>55</v>
      </c>
      <c r="S5" s="7"/>
    </row>
    <row r="6" spans="1:22" s="11" customFormat="1" ht="17.5" customHeight="1" x14ac:dyDescent="0.35">
      <c r="A6" s="48" t="s">
        <v>21</v>
      </c>
      <c r="B6" s="36">
        <v>214972124</v>
      </c>
      <c r="C6" s="36">
        <v>1834880</v>
      </c>
      <c r="D6" s="36">
        <v>10415339</v>
      </c>
      <c r="E6" s="36">
        <v>69010380</v>
      </c>
      <c r="F6" s="36">
        <v>99656492</v>
      </c>
      <c r="G6" s="36">
        <v>-3797059</v>
      </c>
      <c r="H6" s="36">
        <v>95859432</v>
      </c>
      <c r="I6" s="36">
        <v>55</v>
      </c>
      <c r="J6" s="36">
        <v>33174</v>
      </c>
      <c r="K6" s="36">
        <v>23180</v>
      </c>
      <c r="L6" s="36">
        <v>-2829</v>
      </c>
      <c r="M6" s="36">
        <v>53580</v>
      </c>
      <c r="N6" s="36">
        <v>14705170</v>
      </c>
      <c r="O6" s="36">
        <v>17347330</v>
      </c>
      <c r="P6" s="36">
        <v>5769195</v>
      </c>
      <c r="Q6" s="36">
        <v>214995304</v>
      </c>
      <c r="R6" s="49">
        <v>23180</v>
      </c>
      <c r="S6" s="6"/>
      <c r="T6" s="10"/>
      <c r="U6" s="10"/>
      <c r="V6" s="10"/>
    </row>
    <row r="7" spans="1:22" s="9" customFormat="1" ht="17.5" customHeight="1" x14ac:dyDescent="0.35">
      <c r="A7" s="50" t="s">
        <v>24</v>
      </c>
      <c r="B7" s="36">
        <v>8472765</v>
      </c>
      <c r="C7" s="36">
        <v>83610</v>
      </c>
      <c r="D7" s="36">
        <v>2298059</v>
      </c>
      <c r="E7" s="36">
        <v>1184783</v>
      </c>
      <c r="F7" s="36">
        <v>3373541</v>
      </c>
      <c r="G7" s="36">
        <v>-147584</v>
      </c>
      <c r="H7" s="36">
        <v>3225957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727117</v>
      </c>
      <c r="O7" s="36">
        <v>796678</v>
      </c>
      <c r="P7" s="36">
        <v>156562</v>
      </c>
      <c r="Q7" s="36">
        <v>8472765</v>
      </c>
      <c r="R7" s="49">
        <v>0</v>
      </c>
      <c r="S7" s="6"/>
      <c r="T7" s="12"/>
      <c r="U7" s="12"/>
      <c r="V7" s="12"/>
    </row>
    <row r="8" spans="1:22" s="9" customFormat="1" ht="17.5" customHeight="1" x14ac:dyDescent="0.35">
      <c r="A8" s="50" t="s">
        <v>22</v>
      </c>
      <c r="B8" s="36">
        <v>37003953</v>
      </c>
      <c r="C8" s="36">
        <v>238546</v>
      </c>
      <c r="D8" s="36">
        <v>3672234</v>
      </c>
      <c r="E8" s="36">
        <v>22128732</v>
      </c>
      <c r="F8" s="36">
        <v>7794532</v>
      </c>
      <c r="G8" s="36">
        <v>-342984</v>
      </c>
      <c r="H8" s="36">
        <v>7451548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1126261</v>
      </c>
      <c r="O8" s="36">
        <v>1990018</v>
      </c>
      <c r="P8" s="36">
        <v>396614</v>
      </c>
      <c r="Q8" s="36">
        <v>37003953</v>
      </c>
      <c r="R8" s="49">
        <v>0</v>
      </c>
      <c r="S8" s="6"/>
      <c r="T8" s="12"/>
      <c r="U8" s="12"/>
      <c r="V8" s="12"/>
    </row>
    <row r="9" spans="1:22" s="9" customFormat="1" ht="17.5" customHeight="1" x14ac:dyDescent="0.35">
      <c r="A9" s="50" t="s">
        <v>20</v>
      </c>
      <c r="B9" s="36">
        <v>112569497</v>
      </c>
      <c r="C9" s="36">
        <v>1047247</v>
      </c>
      <c r="D9" s="36">
        <v>3429436</v>
      </c>
      <c r="E9" s="36">
        <v>38280068</v>
      </c>
      <c r="F9" s="36">
        <v>46547558</v>
      </c>
      <c r="G9" s="36">
        <v>-2376892</v>
      </c>
      <c r="H9" s="36">
        <v>44170666</v>
      </c>
      <c r="I9" s="36">
        <v>55</v>
      </c>
      <c r="J9" s="36">
        <v>33174</v>
      </c>
      <c r="K9" s="36">
        <v>23180</v>
      </c>
      <c r="L9" s="36">
        <v>-2829</v>
      </c>
      <c r="M9" s="36">
        <v>53580</v>
      </c>
      <c r="N9" s="36">
        <v>9005175</v>
      </c>
      <c r="O9" s="36">
        <v>12531066</v>
      </c>
      <c r="P9" s="36">
        <v>4075439</v>
      </c>
      <c r="Q9" s="36">
        <v>112592677</v>
      </c>
      <c r="R9" s="49">
        <v>23180</v>
      </c>
      <c r="S9" s="6"/>
      <c r="T9" s="12"/>
      <c r="U9" s="12"/>
      <c r="V9" s="12"/>
    </row>
    <row r="10" spans="1:22" s="9" customFormat="1" ht="17.5" customHeight="1" x14ac:dyDescent="0.35">
      <c r="A10" s="50" t="s">
        <v>23</v>
      </c>
      <c r="B10" s="36">
        <v>41440291</v>
      </c>
      <c r="C10" s="36">
        <v>215199</v>
      </c>
      <c r="D10" s="36">
        <v>160663</v>
      </c>
      <c r="E10" s="36">
        <v>5817557</v>
      </c>
      <c r="F10" s="36">
        <v>30859292</v>
      </c>
      <c r="G10" s="36">
        <v>-693539</v>
      </c>
      <c r="H10" s="36">
        <v>30165752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3152009</v>
      </c>
      <c r="O10" s="36">
        <v>978904</v>
      </c>
      <c r="P10" s="36">
        <v>950207</v>
      </c>
      <c r="Q10" s="36">
        <v>41440291</v>
      </c>
      <c r="R10" s="49">
        <v>0</v>
      </c>
      <c r="S10" s="6"/>
      <c r="T10" s="12"/>
      <c r="U10" s="12"/>
      <c r="V10" s="12"/>
    </row>
    <row r="11" spans="1:22" s="9" customFormat="1" ht="17.5" customHeight="1" x14ac:dyDescent="0.35">
      <c r="A11" s="51" t="s">
        <v>35</v>
      </c>
      <c r="B11" s="36">
        <v>15485618</v>
      </c>
      <c r="C11" s="36">
        <v>250278</v>
      </c>
      <c r="D11" s="36">
        <v>854947</v>
      </c>
      <c r="E11" s="36">
        <v>1599240</v>
      </c>
      <c r="F11" s="36">
        <v>11081569</v>
      </c>
      <c r="G11" s="36">
        <v>-236060</v>
      </c>
      <c r="H11" s="36">
        <v>10845509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694608</v>
      </c>
      <c r="O11" s="36">
        <v>1050664</v>
      </c>
      <c r="P11" s="36">
        <v>190373</v>
      </c>
      <c r="Q11" s="36">
        <v>15485618</v>
      </c>
      <c r="R11" s="49">
        <v>0</v>
      </c>
      <c r="S11" s="6"/>
      <c r="T11" s="12"/>
      <c r="U11" s="12"/>
      <c r="V11" s="12"/>
    </row>
    <row r="12" spans="1:22" s="11" customFormat="1" ht="17.5" customHeight="1" x14ac:dyDescent="0.35">
      <c r="A12" s="48" t="s">
        <v>32</v>
      </c>
      <c r="B12" s="36">
        <v>287757386</v>
      </c>
      <c r="C12" s="36">
        <v>753193</v>
      </c>
      <c r="D12" s="36">
        <v>51723188</v>
      </c>
      <c r="E12" s="36">
        <v>69355294</v>
      </c>
      <c r="F12" s="36">
        <v>33711510</v>
      </c>
      <c r="G12" s="36">
        <v>-255538</v>
      </c>
      <c r="H12" s="36">
        <v>33455973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21063215</v>
      </c>
      <c r="O12" s="36">
        <v>110272823</v>
      </c>
      <c r="P12" s="36">
        <v>1133700</v>
      </c>
      <c r="Q12" s="36">
        <v>287757386</v>
      </c>
      <c r="R12" s="49">
        <v>0</v>
      </c>
      <c r="S12" s="6"/>
      <c r="T12" s="10"/>
      <c r="U12" s="10"/>
      <c r="V12" s="10"/>
    </row>
    <row r="13" spans="1:22" s="9" customFormat="1" ht="17.5" customHeight="1" x14ac:dyDescent="0.35">
      <c r="A13" s="50" t="s">
        <v>33</v>
      </c>
      <c r="B13" s="36">
        <v>110881810</v>
      </c>
      <c r="C13" s="36">
        <v>31637</v>
      </c>
      <c r="D13" s="36">
        <v>20144851</v>
      </c>
      <c r="E13" s="36">
        <v>30133421</v>
      </c>
      <c r="F13" s="36">
        <v>11358264</v>
      </c>
      <c r="G13" s="36">
        <v>-218358</v>
      </c>
      <c r="H13" s="36">
        <v>11139907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11340391</v>
      </c>
      <c r="O13" s="36">
        <v>37204864</v>
      </c>
      <c r="P13" s="36">
        <v>886740</v>
      </c>
      <c r="Q13" s="36">
        <v>110881810</v>
      </c>
      <c r="R13" s="49">
        <v>0</v>
      </c>
      <c r="S13" s="6"/>
      <c r="T13" s="12"/>
      <c r="U13" s="12"/>
      <c r="V13" s="12"/>
    </row>
    <row r="14" spans="1:22" s="9" customFormat="1" ht="17.5" customHeight="1" x14ac:dyDescent="0.35">
      <c r="A14" s="50" t="s">
        <v>31</v>
      </c>
      <c r="B14" s="36">
        <v>167127310</v>
      </c>
      <c r="C14" s="36">
        <v>721531</v>
      </c>
      <c r="D14" s="36">
        <v>31578337</v>
      </c>
      <c r="E14" s="36">
        <v>36524658</v>
      </c>
      <c r="F14" s="36">
        <v>22329366</v>
      </c>
      <c r="G14" s="36">
        <v>-37061</v>
      </c>
      <c r="H14" s="36">
        <v>22292305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9717112</v>
      </c>
      <c r="O14" s="36">
        <v>66119633</v>
      </c>
      <c r="P14" s="36">
        <v>173733</v>
      </c>
      <c r="Q14" s="36">
        <v>167127310</v>
      </c>
      <c r="R14" s="49">
        <v>0</v>
      </c>
      <c r="S14" s="6"/>
      <c r="T14" s="12"/>
      <c r="U14" s="12"/>
      <c r="V14" s="12"/>
    </row>
    <row r="15" spans="1:22" s="9" customFormat="1" ht="17.5" customHeight="1" x14ac:dyDescent="0.35">
      <c r="A15" s="50" t="s">
        <v>34</v>
      </c>
      <c r="B15" s="36">
        <v>9748266</v>
      </c>
      <c r="C15" s="36">
        <v>25</v>
      </c>
      <c r="D15" s="36">
        <v>0</v>
      </c>
      <c r="E15" s="36">
        <v>2697215</v>
      </c>
      <c r="F15" s="36">
        <v>23880</v>
      </c>
      <c r="G15" s="36">
        <v>-119</v>
      </c>
      <c r="H15" s="36">
        <v>23761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5712</v>
      </c>
      <c r="O15" s="36">
        <v>6948326</v>
      </c>
      <c r="P15" s="36">
        <v>73227</v>
      </c>
      <c r="Q15" s="36">
        <v>9748266</v>
      </c>
      <c r="R15" s="49">
        <v>0</v>
      </c>
      <c r="S15" s="6"/>
      <c r="T15" s="12"/>
      <c r="U15" s="12"/>
      <c r="V15" s="12"/>
    </row>
    <row r="16" spans="1:22" s="11" customFormat="1" ht="17.5" customHeight="1" x14ac:dyDescent="0.35">
      <c r="A16" s="48" t="s">
        <v>26</v>
      </c>
      <c r="B16" s="36">
        <v>4535060408</v>
      </c>
      <c r="C16" s="36">
        <v>37220577</v>
      </c>
      <c r="D16" s="36">
        <v>654562804</v>
      </c>
      <c r="E16" s="36">
        <v>835116147</v>
      </c>
      <c r="F16" s="36">
        <v>2144034260</v>
      </c>
      <c r="G16" s="36">
        <v>-107414700</v>
      </c>
      <c r="H16" s="36">
        <v>2036619559</v>
      </c>
      <c r="I16" s="36">
        <v>84058</v>
      </c>
      <c r="J16" s="36">
        <v>544067</v>
      </c>
      <c r="K16" s="36">
        <v>151783</v>
      </c>
      <c r="L16" s="36">
        <v>-4178</v>
      </c>
      <c r="M16" s="36">
        <v>775730</v>
      </c>
      <c r="N16" s="36">
        <v>374070835</v>
      </c>
      <c r="O16" s="36">
        <v>461133624</v>
      </c>
      <c r="P16" s="36">
        <v>135712912</v>
      </c>
      <c r="Q16" s="36">
        <v>4535212191</v>
      </c>
      <c r="R16" s="49">
        <v>151783</v>
      </c>
      <c r="S16" s="6"/>
      <c r="T16" s="10"/>
      <c r="U16" s="10"/>
      <c r="V16" s="10"/>
    </row>
    <row r="17" spans="1:22" s="9" customFormat="1" ht="17.5" customHeight="1" x14ac:dyDescent="0.35">
      <c r="A17" s="50" t="s">
        <v>30</v>
      </c>
      <c r="B17" s="36">
        <v>38141212</v>
      </c>
      <c r="C17" s="36">
        <v>59535</v>
      </c>
      <c r="D17" s="36">
        <v>1504338</v>
      </c>
      <c r="E17" s="36">
        <v>14029239</v>
      </c>
      <c r="F17" s="36">
        <v>20511351</v>
      </c>
      <c r="G17" s="36">
        <v>-673832</v>
      </c>
      <c r="H17" s="36">
        <v>19837519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1497995</v>
      </c>
      <c r="O17" s="36">
        <v>993032</v>
      </c>
      <c r="P17" s="36">
        <v>219554</v>
      </c>
      <c r="Q17" s="36">
        <v>38141212</v>
      </c>
      <c r="R17" s="49">
        <v>0</v>
      </c>
      <c r="S17" s="6"/>
      <c r="T17" s="12"/>
      <c r="U17" s="12"/>
      <c r="V17" s="12"/>
    </row>
    <row r="18" spans="1:22" s="9" customFormat="1" ht="17.5" customHeight="1" x14ac:dyDescent="0.35">
      <c r="A18" s="50" t="s">
        <v>25</v>
      </c>
      <c r="B18" s="36">
        <v>2093544678</v>
      </c>
      <c r="C18" s="36">
        <v>24988024</v>
      </c>
      <c r="D18" s="36">
        <v>457376485</v>
      </c>
      <c r="E18" s="36">
        <v>431457715</v>
      </c>
      <c r="F18" s="36">
        <v>814821107</v>
      </c>
      <c r="G18" s="36">
        <v>-46223212</v>
      </c>
      <c r="H18" s="36">
        <v>768597895</v>
      </c>
      <c r="I18" s="36">
        <v>84058</v>
      </c>
      <c r="J18" s="36">
        <v>544067</v>
      </c>
      <c r="K18" s="36">
        <v>151783</v>
      </c>
      <c r="L18" s="36">
        <v>-4178</v>
      </c>
      <c r="M18" s="36">
        <v>775730</v>
      </c>
      <c r="N18" s="36">
        <v>248812444</v>
      </c>
      <c r="O18" s="36">
        <v>116779259</v>
      </c>
      <c r="P18" s="36">
        <v>44908909</v>
      </c>
      <c r="Q18" s="36">
        <v>2093696461</v>
      </c>
      <c r="R18" s="49">
        <v>151783</v>
      </c>
      <c r="S18" s="6"/>
      <c r="T18" s="12"/>
      <c r="U18" s="12"/>
      <c r="V18" s="12"/>
    </row>
    <row r="19" spans="1:22" s="9" customFormat="1" ht="17.5" customHeight="1" x14ac:dyDescent="0.35">
      <c r="A19" s="50" t="s">
        <v>29</v>
      </c>
      <c r="B19" s="36">
        <v>66143765</v>
      </c>
      <c r="C19" s="36">
        <v>125757</v>
      </c>
      <c r="D19" s="36">
        <v>8520563</v>
      </c>
      <c r="E19" s="36">
        <v>38475239</v>
      </c>
      <c r="F19" s="36">
        <v>13522724</v>
      </c>
      <c r="G19" s="36">
        <v>-725499</v>
      </c>
      <c r="H19" s="36">
        <v>12797225</v>
      </c>
      <c r="I19" s="36">
        <v>0</v>
      </c>
      <c r="J19" s="36">
        <v>0</v>
      </c>
      <c r="K19" s="36">
        <v>0</v>
      </c>
      <c r="L19" s="36">
        <v>0</v>
      </c>
      <c r="M19" s="36">
        <v>0</v>
      </c>
      <c r="N19" s="36">
        <v>5046947</v>
      </c>
      <c r="O19" s="36">
        <v>887022</v>
      </c>
      <c r="P19" s="36">
        <v>291011</v>
      </c>
      <c r="Q19" s="36">
        <v>66143765</v>
      </c>
      <c r="R19" s="49">
        <v>0</v>
      </c>
      <c r="S19" s="6"/>
      <c r="T19" s="12"/>
      <c r="U19" s="12"/>
      <c r="V19" s="12"/>
    </row>
    <row r="20" spans="1:22" s="9" customFormat="1" ht="17.5" customHeight="1" x14ac:dyDescent="0.35">
      <c r="A20" s="50" t="s">
        <v>28</v>
      </c>
      <c r="B20" s="36">
        <v>688003797</v>
      </c>
      <c r="C20" s="36">
        <v>290778</v>
      </c>
      <c r="D20" s="36">
        <v>39262632</v>
      </c>
      <c r="E20" s="36">
        <v>103880004</v>
      </c>
      <c r="F20" s="36">
        <v>271950742</v>
      </c>
      <c r="G20" s="36">
        <v>-12109092</v>
      </c>
      <c r="H20" s="36">
        <v>259841650</v>
      </c>
      <c r="I20" s="36">
        <v>0</v>
      </c>
      <c r="J20" s="36">
        <v>0</v>
      </c>
      <c r="K20" s="36">
        <v>0</v>
      </c>
      <c r="L20" s="36">
        <v>0</v>
      </c>
      <c r="M20" s="36">
        <v>0</v>
      </c>
      <c r="N20" s="36">
        <v>16651573</v>
      </c>
      <c r="O20" s="36">
        <v>193935823</v>
      </c>
      <c r="P20" s="36">
        <v>74141337</v>
      </c>
      <c r="Q20" s="36">
        <v>688003797</v>
      </c>
      <c r="R20" s="49">
        <v>0</v>
      </c>
      <c r="S20" s="6"/>
      <c r="T20" s="12"/>
      <c r="U20" s="12"/>
      <c r="V20" s="12"/>
    </row>
    <row r="21" spans="1:22" s="9" customFormat="1" ht="17.5" customHeight="1" x14ac:dyDescent="0.35">
      <c r="A21" s="50" t="s">
        <v>27</v>
      </c>
      <c r="B21" s="36">
        <v>1649226956</v>
      </c>
      <c r="C21" s="36">
        <v>11756483</v>
      </c>
      <c r="D21" s="36">
        <v>147898786</v>
      </c>
      <c r="E21" s="36">
        <v>247273950</v>
      </c>
      <c r="F21" s="36">
        <v>1023228336</v>
      </c>
      <c r="G21" s="36">
        <v>-47683065</v>
      </c>
      <c r="H21" s="36">
        <v>975545270</v>
      </c>
      <c r="I21" s="36">
        <v>0</v>
      </c>
      <c r="J21" s="36">
        <v>0</v>
      </c>
      <c r="K21" s="36">
        <v>0</v>
      </c>
      <c r="L21" s="36">
        <v>0</v>
      </c>
      <c r="M21" s="36">
        <v>0</v>
      </c>
      <c r="N21" s="36">
        <v>102061876</v>
      </c>
      <c r="O21" s="36">
        <v>148538488</v>
      </c>
      <c r="P21" s="36">
        <v>16152101</v>
      </c>
      <c r="Q21" s="36">
        <v>1649226956</v>
      </c>
      <c r="R21" s="49">
        <v>0</v>
      </c>
      <c r="S21" s="6"/>
      <c r="T21" s="12"/>
      <c r="U21" s="12"/>
      <c r="V21" s="12"/>
    </row>
    <row r="22" spans="1:22" s="11" customFormat="1" ht="17.5" customHeight="1" x14ac:dyDescent="0.35">
      <c r="A22" s="48" t="s">
        <v>56</v>
      </c>
      <c r="B22" s="36">
        <v>885699</v>
      </c>
      <c r="C22" s="36">
        <v>3568</v>
      </c>
      <c r="D22" s="36">
        <v>0</v>
      </c>
      <c r="E22" s="36">
        <v>484518</v>
      </c>
      <c r="F22" s="36">
        <v>348471</v>
      </c>
      <c r="G22" s="36">
        <v>-45859</v>
      </c>
      <c r="H22" s="36">
        <v>302612</v>
      </c>
      <c r="I22" s="36">
        <v>0</v>
      </c>
      <c r="J22" s="36">
        <v>0</v>
      </c>
      <c r="K22" s="36">
        <v>0</v>
      </c>
      <c r="L22" s="36">
        <v>0</v>
      </c>
      <c r="M22" s="36">
        <v>0</v>
      </c>
      <c r="N22" s="36">
        <v>78226</v>
      </c>
      <c r="O22" s="36">
        <v>7728</v>
      </c>
      <c r="P22" s="36">
        <v>9050</v>
      </c>
      <c r="Q22" s="36">
        <v>885699</v>
      </c>
      <c r="R22" s="49">
        <v>0</v>
      </c>
      <c r="S22" s="6"/>
      <c r="T22" s="10"/>
      <c r="U22" s="10"/>
      <c r="V22" s="10"/>
    </row>
    <row r="23" spans="1:22" s="9" customFormat="1" ht="17.5" customHeight="1" x14ac:dyDescent="0.35">
      <c r="A23" s="50" t="s">
        <v>4</v>
      </c>
      <c r="B23" s="36">
        <v>41255</v>
      </c>
      <c r="C23" s="36">
        <v>27</v>
      </c>
      <c r="D23" s="36">
        <v>0</v>
      </c>
      <c r="E23" s="36">
        <v>19575</v>
      </c>
      <c r="F23" s="36">
        <v>19855</v>
      </c>
      <c r="G23" s="36">
        <v>-1871</v>
      </c>
      <c r="H23" s="36">
        <v>17984</v>
      </c>
      <c r="I23" s="36">
        <v>0</v>
      </c>
      <c r="J23" s="36">
        <v>0</v>
      </c>
      <c r="K23" s="36">
        <v>0</v>
      </c>
      <c r="L23" s="36">
        <v>0</v>
      </c>
      <c r="M23" s="36">
        <v>0</v>
      </c>
      <c r="N23" s="36">
        <v>3101</v>
      </c>
      <c r="O23" s="36">
        <v>292</v>
      </c>
      <c r="P23" s="36">
        <v>276</v>
      </c>
      <c r="Q23" s="36">
        <v>41255</v>
      </c>
      <c r="R23" s="49">
        <v>0</v>
      </c>
      <c r="S23" s="6"/>
      <c r="T23" s="12"/>
      <c r="U23" s="12"/>
      <c r="V23" s="12"/>
    </row>
    <row r="24" spans="1:22" s="9" customFormat="1" ht="17.5" customHeight="1" x14ac:dyDescent="0.35">
      <c r="A24" s="50" t="s">
        <v>7</v>
      </c>
      <c r="B24" s="36">
        <v>74610</v>
      </c>
      <c r="C24" s="36">
        <v>105</v>
      </c>
      <c r="D24" s="36">
        <v>0</v>
      </c>
      <c r="E24" s="36">
        <v>52792</v>
      </c>
      <c r="F24" s="36">
        <v>22698</v>
      </c>
      <c r="G24" s="36">
        <v>-2718</v>
      </c>
      <c r="H24" s="36">
        <v>19980</v>
      </c>
      <c r="I24" s="36">
        <v>0</v>
      </c>
      <c r="J24" s="36">
        <v>0</v>
      </c>
      <c r="K24" s="36">
        <v>0</v>
      </c>
      <c r="L24" s="36">
        <v>0</v>
      </c>
      <c r="M24" s="36">
        <v>0</v>
      </c>
      <c r="N24" s="36">
        <v>773</v>
      </c>
      <c r="O24" s="36">
        <v>1</v>
      </c>
      <c r="P24" s="36">
        <v>960</v>
      </c>
      <c r="Q24" s="36">
        <v>74610</v>
      </c>
      <c r="R24" s="49">
        <v>0</v>
      </c>
      <c r="S24" s="6"/>
      <c r="T24" s="12"/>
      <c r="U24" s="12"/>
      <c r="V24" s="12"/>
    </row>
    <row r="25" spans="1:22" s="9" customFormat="1" ht="17.5" customHeight="1" x14ac:dyDescent="0.35">
      <c r="A25" s="50" t="s">
        <v>8</v>
      </c>
      <c r="B25" s="36">
        <v>80515</v>
      </c>
      <c r="C25" s="36">
        <v>88</v>
      </c>
      <c r="D25" s="36">
        <v>0</v>
      </c>
      <c r="E25" s="36">
        <v>45734</v>
      </c>
      <c r="F25" s="36">
        <v>36163</v>
      </c>
      <c r="G25" s="36">
        <v>-4166</v>
      </c>
      <c r="H25" s="36">
        <v>31997</v>
      </c>
      <c r="I25" s="36">
        <v>0</v>
      </c>
      <c r="J25" s="36">
        <v>0</v>
      </c>
      <c r="K25" s="36">
        <v>0</v>
      </c>
      <c r="L25" s="36">
        <v>0</v>
      </c>
      <c r="M25" s="36">
        <v>0</v>
      </c>
      <c r="N25" s="36">
        <v>1242</v>
      </c>
      <c r="O25" s="36">
        <v>515</v>
      </c>
      <c r="P25" s="36">
        <v>940</v>
      </c>
      <c r="Q25" s="36">
        <v>80515</v>
      </c>
      <c r="R25" s="49">
        <v>0</v>
      </c>
      <c r="S25" s="6"/>
      <c r="T25" s="12"/>
      <c r="U25" s="12"/>
      <c r="V25" s="12"/>
    </row>
    <row r="26" spans="1:22" s="9" customFormat="1" ht="17.5" customHeight="1" x14ac:dyDescent="0.35">
      <c r="A26" s="50" t="s">
        <v>6</v>
      </c>
      <c r="B26" s="36">
        <v>97413</v>
      </c>
      <c r="C26" s="36">
        <v>286</v>
      </c>
      <c r="D26" s="36">
        <v>0</v>
      </c>
      <c r="E26" s="36">
        <v>46585</v>
      </c>
      <c r="F26" s="36">
        <v>39154</v>
      </c>
      <c r="G26" s="36">
        <v>-7818</v>
      </c>
      <c r="H26" s="36">
        <v>31336</v>
      </c>
      <c r="I26" s="36">
        <v>0</v>
      </c>
      <c r="J26" s="36">
        <v>0</v>
      </c>
      <c r="K26" s="36">
        <v>0</v>
      </c>
      <c r="L26" s="36">
        <v>0</v>
      </c>
      <c r="M26" s="36">
        <v>0</v>
      </c>
      <c r="N26" s="36">
        <v>17611</v>
      </c>
      <c r="O26" s="36">
        <v>30</v>
      </c>
      <c r="P26" s="36">
        <v>1564</v>
      </c>
      <c r="Q26" s="36">
        <v>97413</v>
      </c>
      <c r="R26" s="49">
        <v>0</v>
      </c>
      <c r="S26" s="6"/>
      <c r="T26" s="12"/>
      <c r="U26" s="12"/>
      <c r="V26" s="12"/>
    </row>
    <row r="27" spans="1:22" s="9" customFormat="1" ht="17.5" customHeight="1" x14ac:dyDescent="0.35">
      <c r="A27" s="50" t="s">
        <v>5</v>
      </c>
      <c r="B27" s="36">
        <v>228914</v>
      </c>
      <c r="C27" s="36">
        <v>5</v>
      </c>
      <c r="D27" s="36">
        <v>0</v>
      </c>
      <c r="E27" s="36">
        <v>174731</v>
      </c>
      <c r="F27" s="36">
        <v>54720</v>
      </c>
      <c r="G27" s="36">
        <v>-5356</v>
      </c>
      <c r="H27" s="36">
        <v>49364</v>
      </c>
      <c r="I27" s="36">
        <v>0</v>
      </c>
      <c r="J27" s="36">
        <v>0</v>
      </c>
      <c r="K27" s="36">
        <v>0</v>
      </c>
      <c r="L27" s="36">
        <v>0</v>
      </c>
      <c r="M27" s="36">
        <v>0</v>
      </c>
      <c r="N27" s="36">
        <v>3618</v>
      </c>
      <c r="O27" s="36">
        <v>115</v>
      </c>
      <c r="P27" s="36">
        <v>1081</v>
      </c>
      <c r="Q27" s="36">
        <v>228914</v>
      </c>
      <c r="R27" s="49">
        <v>0</v>
      </c>
      <c r="S27" s="6"/>
      <c r="T27" s="12"/>
      <c r="U27" s="12"/>
      <c r="V27" s="12"/>
    </row>
    <row r="28" spans="1:22" s="9" customFormat="1" ht="17.5" customHeight="1" x14ac:dyDescent="0.35">
      <c r="A28" s="50" t="s">
        <v>3</v>
      </c>
      <c r="B28" s="36">
        <v>0</v>
      </c>
      <c r="C28" s="36">
        <v>0</v>
      </c>
      <c r="D28" s="36">
        <v>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0</v>
      </c>
      <c r="L28" s="36">
        <v>0</v>
      </c>
      <c r="M28" s="36">
        <v>0</v>
      </c>
      <c r="N28" s="36">
        <v>0</v>
      </c>
      <c r="O28" s="36">
        <v>0</v>
      </c>
      <c r="P28" s="36">
        <v>0</v>
      </c>
      <c r="Q28" s="36">
        <v>0</v>
      </c>
      <c r="R28" s="49">
        <v>0</v>
      </c>
      <c r="S28" s="6"/>
      <c r="T28" s="12"/>
      <c r="U28" s="12"/>
      <c r="V28" s="12"/>
    </row>
    <row r="29" spans="1:22" s="9" customFormat="1" ht="17.5" customHeight="1" x14ac:dyDescent="0.35">
      <c r="A29" s="51" t="s">
        <v>9</v>
      </c>
      <c r="B29" s="36">
        <v>244283</v>
      </c>
      <c r="C29" s="36">
        <v>7</v>
      </c>
      <c r="D29" s="36">
        <v>0</v>
      </c>
      <c r="E29" s="36">
        <v>105713</v>
      </c>
      <c r="F29" s="36">
        <v>117080</v>
      </c>
      <c r="G29" s="36">
        <v>-13148</v>
      </c>
      <c r="H29" s="36">
        <v>103932</v>
      </c>
      <c r="I29" s="36">
        <v>0</v>
      </c>
      <c r="J29" s="36">
        <v>0</v>
      </c>
      <c r="K29" s="36">
        <v>0</v>
      </c>
      <c r="L29" s="36">
        <v>0</v>
      </c>
      <c r="M29" s="36">
        <v>0</v>
      </c>
      <c r="N29" s="36">
        <v>24032</v>
      </c>
      <c r="O29" s="36">
        <v>6686</v>
      </c>
      <c r="P29" s="36">
        <v>3914</v>
      </c>
      <c r="Q29" s="36">
        <v>244283</v>
      </c>
      <c r="R29" s="49">
        <v>0</v>
      </c>
      <c r="S29" s="6"/>
      <c r="T29" s="12"/>
      <c r="U29" s="12"/>
      <c r="V29" s="12"/>
    </row>
    <row r="30" spans="1:22" s="9" customFormat="1" ht="17.5" customHeight="1" x14ac:dyDescent="0.35">
      <c r="A30" s="50" t="s">
        <v>2</v>
      </c>
      <c r="B30" s="36">
        <v>89030</v>
      </c>
      <c r="C30" s="36">
        <v>3050</v>
      </c>
      <c r="D30" s="36">
        <v>0</v>
      </c>
      <c r="E30" s="36">
        <v>26845</v>
      </c>
      <c r="F30" s="36">
        <v>38851</v>
      </c>
      <c r="G30" s="36">
        <v>-6826</v>
      </c>
      <c r="H30" s="36">
        <v>32025</v>
      </c>
      <c r="I30" s="36">
        <v>0</v>
      </c>
      <c r="J30" s="36">
        <v>0</v>
      </c>
      <c r="K30" s="36">
        <v>0</v>
      </c>
      <c r="L30" s="36">
        <v>0</v>
      </c>
      <c r="M30" s="36">
        <v>0</v>
      </c>
      <c r="N30" s="36">
        <v>26996</v>
      </c>
      <c r="O30" s="36">
        <v>2</v>
      </c>
      <c r="P30" s="36">
        <v>113</v>
      </c>
      <c r="Q30" s="36">
        <v>89030</v>
      </c>
      <c r="R30" s="49">
        <v>0</v>
      </c>
      <c r="S30" s="6"/>
      <c r="T30" s="12"/>
      <c r="U30" s="12"/>
      <c r="V30" s="12"/>
    </row>
    <row r="31" spans="1:22" s="11" customFormat="1" ht="17.5" customHeight="1" x14ac:dyDescent="0.35">
      <c r="A31" s="51" t="s">
        <v>36</v>
      </c>
      <c r="B31" s="36">
        <v>29679</v>
      </c>
      <c r="C31" s="36">
        <v>0</v>
      </c>
      <c r="D31" s="36">
        <v>0</v>
      </c>
      <c r="E31" s="36">
        <v>12543</v>
      </c>
      <c r="F31" s="36">
        <v>19950</v>
      </c>
      <c r="G31" s="36">
        <v>-3956</v>
      </c>
      <c r="H31" s="36">
        <v>15994</v>
      </c>
      <c r="I31" s="36">
        <v>0</v>
      </c>
      <c r="J31" s="36">
        <v>0</v>
      </c>
      <c r="K31" s="36">
        <v>0</v>
      </c>
      <c r="L31" s="36">
        <v>0</v>
      </c>
      <c r="M31" s="36">
        <v>0</v>
      </c>
      <c r="N31" s="36">
        <v>853</v>
      </c>
      <c r="O31" s="36">
        <v>87</v>
      </c>
      <c r="P31" s="36">
        <v>202</v>
      </c>
      <c r="Q31" s="36">
        <v>29679</v>
      </c>
      <c r="R31" s="49">
        <v>0</v>
      </c>
      <c r="S31" s="6"/>
      <c r="T31" s="10"/>
      <c r="U31" s="10"/>
      <c r="V31" s="10"/>
    </row>
    <row r="32" spans="1:22" s="9" customFormat="1" ht="17.5" customHeight="1" x14ac:dyDescent="0.35">
      <c r="A32" s="48" t="s">
        <v>57</v>
      </c>
      <c r="B32" s="36">
        <v>1045602</v>
      </c>
      <c r="C32" s="36">
        <v>936</v>
      </c>
      <c r="D32" s="36">
        <v>0</v>
      </c>
      <c r="E32" s="36">
        <v>623856</v>
      </c>
      <c r="F32" s="36">
        <v>396538</v>
      </c>
      <c r="G32" s="36">
        <v>-33371</v>
      </c>
      <c r="H32" s="36">
        <v>363168</v>
      </c>
      <c r="I32" s="36">
        <v>0</v>
      </c>
      <c r="J32" s="36">
        <v>0</v>
      </c>
      <c r="K32" s="36">
        <v>0</v>
      </c>
      <c r="L32" s="36">
        <v>0</v>
      </c>
      <c r="M32" s="36">
        <v>0</v>
      </c>
      <c r="N32" s="36">
        <v>15654</v>
      </c>
      <c r="O32" s="36">
        <v>25531</v>
      </c>
      <c r="P32" s="36">
        <v>16457</v>
      </c>
      <c r="Q32" s="36">
        <v>1045602</v>
      </c>
      <c r="R32" s="49">
        <v>0</v>
      </c>
      <c r="S32" s="6"/>
      <c r="T32" s="12"/>
      <c r="U32" s="12"/>
      <c r="V32" s="12"/>
    </row>
    <row r="33" spans="1:22" s="9" customFormat="1" ht="17.5" customHeight="1" x14ac:dyDescent="0.35">
      <c r="A33" s="50" t="s">
        <v>10</v>
      </c>
      <c r="B33" s="36">
        <v>352418</v>
      </c>
      <c r="C33" s="36">
        <v>875</v>
      </c>
      <c r="D33" s="36">
        <v>0</v>
      </c>
      <c r="E33" s="36">
        <v>291447</v>
      </c>
      <c r="F33" s="36">
        <v>39361</v>
      </c>
      <c r="G33" s="36">
        <v>-3670</v>
      </c>
      <c r="H33" s="36">
        <v>35691</v>
      </c>
      <c r="I33" s="36">
        <v>0</v>
      </c>
      <c r="J33" s="36">
        <v>0</v>
      </c>
      <c r="K33" s="36">
        <v>0</v>
      </c>
      <c r="L33" s="36">
        <v>0</v>
      </c>
      <c r="M33" s="36">
        <v>0</v>
      </c>
      <c r="N33" s="36">
        <v>6977</v>
      </c>
      <c r="O33" s="36">
        <v>7282</v>
      </c>
      <c r="P33" s="36">
        <v>10146</v>
      </c>
      <c r="Q33" s="36">
        <v>352418</v>
      </c>
      <c r="R33" s="49">
        <v>0</v>
      </c>
      <c r="S33" s="6"/>
      <c r="T33" s="12"/>
      <c r="U33" s="12"/>
      <c r="V33" s="12"/>
    </row>
    <row r="34" spans="1:22" s="9" customFormat="1" ht="17.5" customHeight="1" x14ac:dyDescent="0.35">
      <c r="A34" s="50" t="s">
        <v>11</v>
      </c>
      <c r="B34" s="36">
        <v>693184</v>
      </c>
      <c r="C34" s="36">
        <v>61</v>
      </c>
      <c r="D34" s="36">
        <v>0</v>
      </c>
      <c r="E34" s="36">
        <v>332409</v>
      </c>
      <c r="F34" s="36">
        <v>357177</v>
      </c>
      <c r="G34" s="36">
        <v>-29701</v>
      </c>
      <c r="H34" s="36">
        <v>327477</v>
      </c>
      <c r="I34" s="36">
        <v>0</v>
      </c>
      <c r="J34" s="36">
        <v>0</v>
      </c>
      <c r="K34" s="36">
        <v>0</v>
      </c>
      <c r="L34" s="36">
        <v>0</v>
      </c>
      <c r="M34" s="36">
        <v>0</v>
      </c>
      <c r="N34" s="36">
        <v>8677</v>
      </c>
      <c r="O34" s="36">
        <v>18249</v>
      </c>
      <c r="P34" s="36">
        <v>6311</v>
      </c>
      <c r="Q34" s="36">
        <v>693184</v>
      </c>
      <c r="R34" s="49">
        <v>0</v>
      </c>
      <c r="S34" s="6"/>
      <c r="T34" s="12"/>
      <c r="U34" s="12"/>
      <c r="V34" s="12"/>
    </row>
    <row r="35" spans="1:22" s="11" customFormat="1" ht="17.5" customHeight="1" x14ac:dyDescent="0.35">
      <c r="A35" s="48" t="s">
        <v>58</v>
      </c>
      <c r="B35" s="36">
        <v>9224584</v>
      </c>
      <c r="C35" s="36">
        <v>1016</v>
      </c>
      <c r="D35" s="36">
        <v>680509</v>
      </c>
      <c r="E35" s="36">
        <v>3301627</v>
      </c>
      <c r="F35" s="36">
        <v>5379671</v>
      </c>
      <c r="G35" s="36">
        <v>-611866</v>
      </c>
      <c r="H35" s="36">
        <v>4767802</v>
      </c>
      <c r="I35" s="36">
        <v>0</v>
      </c>
      <c r="J35" s="36">
        <v>0</v>
      </c>
      <c r="K35" s="36">
        <v>0</v>
      </c>
      <c r="L35" s="36">
        <v>0</v>
      </c>
      <c r="M35" s="36">
        <v>0</v>
      </c>
      <c r="N35" s="36">
        <v>328909</v>
      </c>
      <c r="O35" s="36">
        <v>62626</v>
      </c>
      <c r="P35" s="36">
        <v>82093</v>
      </c>
      <c r="Q35" s="36">
        <v>9224584</v>
      </c>
      <c r="R35" s="49">
        <v>0</v>
      </c>
      <c r="S35" s="6"/>
      <c r="T35" s="10"/>
      <c r="U35" s="10"/>
      <c r="V35" s="10"/>
    </row>
    <row r="36" spans="1:22" s="9" customFormat="1" ht="17.5" customHeight="1" x14ac:dyDescent="0.35">
      <c r="A36" s="50" t="s">
        <v>16</v>
      </c>
      <c r="B36" s="36">
        <v>1284400</v>
      </c>
      <c r="C36" s="36">
        <v>15</v>
      </c>
      <c r="D36" s="36">
        <v>0</v>
      </c>
      <c r="E36" s="36">
        <v>453641</v>
      </c>
      <c r="F36" s="36">
        <v>860368</v>
      </c>
      <c r="G36" s="36">
        <v>-54700</v>
      </c>
      <c r="H36" s="36">
        <v>805668</v>
      </c>
      <c r="I36" s="36">
        <v>0</v>
      </c>
      <c r="J36" s="36">
        <v>0</v>
      </c>
      <c r="K36" s="36">
        <v>0</v>
      </c>
      <c r="L36" s="36">
        <v>0</v>
      </c>
      <c r="M36" s="36">
        <v>0</v>
      </c>
      <c r="N36" s="36">
        <v>12301</v>
      </c>
      <c r="O36" s="36">
        <v>8596</v>
      </c>
      <c r="P36" s="36">
        <v>4178</v>
      </c>
      <c r="Q36" s="36">
        <v>1284400</v>
      </c>
      <c r="R36" s="49">
        <v>0</v>
      </c>
      <c r="S36" s="6"/>
      <c r="T36" s="12"/>
      <c r="U36" s="12"/>
      <c r="V36" s="12"/>
    </row>
    <row r="37" spans="1:22" s="9" customFormat="1" ht="17.5" customHeight="1" x14ac:dyDescent="0.35">
      <c r="A37" s="51" t="s">
        <v>17</v>
      </c>
      <c r="B37" s="36">
        <v>2667544</v>
      </c>
      <c r="C37" s="36">
        <v>184</v>
      </c>
      <c r="D37" s="36">
        <v>0</v>
      </c>
      <c r="E37" s="36">
        <v>657906</v>
      </c>
      <c r="F37" s="36">
        <v>2172615</v>
      </c>
      <c r="G37" s="36">
        <v>-360491</v>
      </c>
      <c r="H37" s="36">
        <v>1812123</v>
      </c>
      <c r="I37" s="36">
        <v>0</v>
      </c>
      <c r="J37" s="36">
        <v>0</v>
      </c>
      <c r="K37" s="36">
        <v>0</v>
      </c>
      <c r="L37" s="36">
        <v>0</v>
      </c>
      <c r="M37" s="36">
        <v>0</v>
      </c>
      <c r="N37" s="36">
        <v>172231</v>
      </c>
      <c r="O37" s="36">
        <v>683</v>
      </c>
      <c r="P37" s="36">
        <v>24417</v>
      </c>
      <c r="Q37" s="36">
        <v>2667544</v>
      </c>
      <c r="R37" s="49">
        <v>0</v>
      </c>
      <c r="S37" s="6"/>
      <c r="T37" s="12"/>
      <c r="U37" s="12"/>
      <c r="V37" s="12"/>
    </row>
    <row r="38" spans="1:22" s="9" customFormat="1" ht="17.5" customHeight="1" x14ac:dyDescent="0.35">
      <c r="A38" s="50" t="s">
        <v>14</v>
      </c>
      <c r="B38" s="36">
        <v>1343809</v>
      </c>
      <c r="C38" s="36">
        <v>674</v>
      </c>
      <c r="D38" s="36">
        <v>402096</v>
      </c>
      <c r="E38" s="36">
        <v>530480</v>
      </c>
      <c r="F38" s="36">
        <v>430717</v>
      </c>
      <c r="G38" s="36">
        <v>-84168</v>
      </c>
      <c r="H38" s="36">
        <v>346548</v>
      </c>
      <c r="I38" s="36">
        <v>0</v>
      </c>
      <c r="J38" s="36">
        <v>0</v>
      </c>
      <c r="K38" s="36">
        <v>0</v>
      </c>
      <c r="L38" s="36">
        <v>0</v>
      </c>
      <c r="M38" s="36">
        <v>0</v>
      </c>
      <c r="N38" s="36">
        <v>31924</v>
      </c>
      <c r="O38" s="36">
        <v>19372</v>
      </c>
      <c r="P38" s="36">
        <v>12715</v>
      </c>
      <c r="Q38" s="36">
        <v>1343809</v>
      </c>
      <c r="R38" s="49">
        <v>0</v>
      </c>
      <c r="S38" s="6"/>
      <c r="T38" s="12"/>
      <c r="U38" s="12"/>
      <c r="V38" s="12"/>
    </row>
    <row r="39" spans="1:22" s="9" customFormat="1" ht="17.5" customHeight="1" x14ac:dyDescent="0.35">
      <c r="A39" s="50" t="s">
        <v>12</v>
      </c>
      <c r="B39" s="36">
        <v>1092334</v>
      </c>
      <c r="C39" s="36">
        <v>135</v>
      </c>
      <c r="D39" s="36">
        <v>278413</v>
      </c>
      <c r="E39" s="36">
        <v>130088</v>
      </c>
      <c r="F39" s="36">
        <v>614250</v>
      </c>
      <c r="G39" s="36">
        <v>-50070</v>
      </c>
      <c r="H39" s="36">
        <v>564179</v>
      </c>
      <c r="I39" s="36">
        <v>0</v>
      </c>
      <c r="J39" s="36">
        <v>0</v>
      </c>
      <c r="K39" s="36">
        <v>0</v>
      </c>
      <c r="L39" s="36">
        <v>0</v>
      </c>
      <c r="M39" s="36">
        <v>0</v>
      </c>
      <c r="N39" s="36">
        <v>47713</v>
      </c>
      <c r="O39" s="36">
        <v>31376</v>
      </c>
      <c r="P39" s="36">
        <v>40429</v>
      </c>
      <c r="Q39" s="36">
        <v>1092334</v>
      </c>
      <c r="R39" s="49">
        <v>0</v>
      </c>
      <c r="S39" s="6"/>
      <c r="T39" s="12"/>
      <c r="U39" s="12"/>
      <c r="V39" s="12"/>
    </row>
    <row r="40" spans="1:22" s="9" customFormat="1" ht="17.5" customHeight="1" x14ac:dyDescent="0.35">
      <c r="A40" s="50" t="s">
        <v>15</v>
      </c>
      <c r="B40" s="36">
        <v>2836497</v>
      </c>
      <c r="C40" s="36">
        <v>8</v>
      </c>
      <c r="D40" s="36">
        <v>0</v>
      </c>
      <c r="E40" s="36">
        <v>1529512</v>
      </c>
      <c r="F40" s="36">
        <v>1301721</v>
      </c>
      <c r="G40" s="36">
        <v>-62437</v>
      </c>
      <c r="H40" s="36">
        <v>1239284</v>
      </c>
      <c r="I40" s="36">
        <v>0</v>
      </c>
      <c r="J40" s="36">
        <v>0</v>
      </c>
      <c r="K40" s="36">
        <v>0</v>
      </c>
      <c r="L40" s="36">
        <v>0</v>
      </c>
      <c r="M40" s="36">
        <v>0</v>
      </c>
      <c r="N40" s="36">
        <v>64740</v>
      </c>
      <c r="O40" s="36">
        <v>2599</v>
      </c>
      <c r="P40" s="36">
        <v>354</v>
      </c>
      <c r="Q40" s="36">
        <v>2836497</v>
      </c>
      <c r="R40" s="49">
        <v>0</v>
      </c>
      <c r="S40" s="6"/>
      <c r="T40" s="12"/>
      <c r="U40" s="12"/>
      <c r="V40" s="12"/>
    </row>
    <row r="41" spans="1:22" s="11" customFormat="1" ht="17.5" customHeight="1" x14ac:dyDescent="0.35">
      <c r="A41" s="48" t="s">
        <v>59</v>
      </c>
      <c r="B41" s="36">
        <v>32396383</v>
      </c>
      <c r="C41" s="36">
        <v>67343</v>
      </c>
      <c r="D41" s="36">
        <v>1190523</v>
      </c>
      <c r="E41" s="36">
        <v>6484169</v>
      </c>
      <c r="F41" s="36">
        <v>24013401</v>
      </c>
      <c r="G41" s="36">
        <v>-1124325</v>
      </c>
      <c r="H41" s="36">
        <v>22889076</v>
      </c>
      <c r="I41" s="36">
        <v>0</v>
      </c>
      <c r="J41" s="36">
        <v>0</v>
      </c>
      <c r="K41" s="36">
        <v>0</v>
      </c>
      <c r="L41" s="36">
        <v>0</v>
      </c>
      <c r="M41" s="36">
        <v>0</v>
      </c>
      <c r="N41" s="36">
        <v>1326290</v>
      </c>
      <c r="O41" s="36">
        <v>306986</v>
      </c>
      <c r="P41" s="36">
        <v>131997</v>
      </c>
      <c r="Q41" s="36">
        <v>32396383</v>
      </c>
      <c r="R41" s="49">
        <v>0</v>
      </c>
      <c r="S41" s="6"/>
      <c r="T41" s="10"/>
      <c r="U41" s="10"/>
      <c r="V41" s="10"/>
    </row>
    <row r="42" spans="1:22" s="9" customFormat="1" ht="17.5" customHeight="1" x14ac:dyDescent="0.35">
      <c r="A42" s="50" t="s">
        <v>18</v>
      </c>
      <c r="B42" s="36">
        <v>8084708</v>
      </c>
      <c r="C42" s="36">
        <v>11014</v>
      </c>
      <c r="D42" s="36">
        <v>1190523</v>
      </c>
      <c r="E42" s="36">
        <v>1035077</v>
      </c>
      <c r="F42" s="36">
        <v>5526271</v>
      </c>
      <c r="G42" s="36">
        <v>-586754</v>
      </c>
      <c r="H42" s="36">
        <v>4939517</v>
      </c>
      <c r="I42" s="36">
        <v>0</v>
      </c>
      <c r="J42" s="36">
        <v>0</v>
      </c>
      <c r="K42" s="36">
        <v>0</v>
      </c>
      <c r="L42" s="36">
        <v>0</v>
      </c>
      <c r="M42" s="36">
        <v>0</v>
      </c>
      <c r="N42" s="36">
        <v>756193</v>
      </c>
      <c r="O42" s="36">
        <v>110524</v>
      </c>
      <c r="P42" s="36">
        <v>41859</v>
      </c>
      <c r="Q42" s="36">
        <v>8084708</v>
      </c>
      <c r="R42" s="49">
        <v>0</v>
      </c>
      <c r="S42" s="6"/>
      <c r="T42" s="12"/>
      <c r="U42" s="12"/>
      <c r="V42" s="12"/>
    </row>
    <row r="43" spans="1:22" s="9" customFormat="1" ht="17.5" customHeight="1" x14ac:dyDescent="0.35">
      <c r="A43" s="50" t="s">
        <v>19</v>
      </c>
      <c r="B43" s="36">
        <v>19483145</v>
      </c>
      <c r="C43" s="36">
        <v>56233</v>
      </c>
      <c r="D43" s="36">
        <v>0</v>
      </c>
      <c r="E43" s="36">
        <v>2889695</v>
      </c>
      <c r="F43" s="36">
        <v>16190998</v>
      </c>
      <c r="G43" s="36">
        <v>-291584</v>
      </c>
      <c r="H43" s="36">
        <v>15899414</v>
      </c>
      <c r="I43" s="36">
        <v>0</v>
      </c>
      <c r="J43" s="36">
        <v>0</v>
      </c>
      <c r="K43" s="36">
        <v>0</v>
      </c>
      <c r="L43" s="36">
        <v>0</v>
      </c>
      <c r="M43" s="36">
        <v>0</v>
      </c>
      <c r="N43" s="36">
        <v>427750</v>
      </c>
      <c r="O43" s="36">
        <v>155989</v>
      </c>
      <c r="P43" s="36">
        <v>54066</v>
      </c>
      <c r="Q43" s="36">
        <v>19483145</v>
      </c>
      <c r="R43" s="49">
        <v>0</v>
      </c>
      <c r="S43" s="6"/>
      <c r="T43" s="12"/>
      <c r="U43" s="12"/>
      <c r="V43" s="12"/>
    </row>
    <row r="44" spans="1:22" s="9" customFormat="1" ht="17.5" customHeight="1" x14ac:dyDescent="0.35">
      <c r="A44" s="52" t="s">
        <v>13</v>
      </c>
      <c r="B44" s="47">
        <v>4828530</v>
      </c>
      <c r="C44" s="47">
        <v>96</v>
      </c>
      <c r="D44" s="47">
        <v>0</v>
      </c>
      <c r="E44" s="47">
        <v>2559397</v>
      </c>
      <c r="F44" s="47">
        <v>2296132</v>
      </c>
      <c r="G44" s="47">
        <v>-245987</v>
      </c>
      <c r="H44" s="47">
        <v>2050145</v>
      </c>
      <c r="I44" s="47">
        <v>0</v>
      </c>
      <c r="J44" s="47">
        <v>0</v>
      </c>
      <c r="K44" s="47">
        <v>0</v>
      </c>
      <c r="L44" s="47">
        <v>0</v>
      </c>
      <c r="M44" s="47">
        <v>0</v>
      </c>
      <c r="N44" s="47">
        <v>142347</v>
      </c>
      <c r="O44" s="47">
        <v>40473</v>
      </c>
      <c r="P44" s="47">
        <v>36072</v>
      </c>
      <c r="Q44" s="47">
        <v>4828530</v>
      </c>
      <c r="R44" s="53">
        <v>0</v>
      </c>
      <c r="S44" s="6"/>
      <c r="T44" s="12"/>
      <c r="U44" s="12"/>
      <c r="V44" s="12"/>
    </row>
    <row r="45" spans="1:22" s="9" customFormat="1" ht="14.5" x14ac:dyDescent="0.35">
      <c r="A45" s="34"/>
      <c r="B45" s="15"/>
      <c r="C45" s="15"/>
      <c r="D45" s="15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2"/>
    </row>
    <row r="46" spans="1:22" s="9" customFormat="1" ht="14.5" x14ac:dyDescent="0.35">
      <c r="A46" s="34"/>
      <c r="B46" s="15"/>
      <c r="C46" s="15"/>
      <c r="D46" s="15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"/>
    </row>
    <row r="47" spans="1:22" s="14" customFormat="1" ht="14.5" x14ac:dyDescent="0.35">
      <c r="A47" s="34"/>
      <c r="B47" s="15"/>
      <c r="C47" s="15"/>
      <c r="D47" s="15"/>
      <c r="E47" s="34"/>
      <c r="F47" s="43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13"/>
    </row>
    <row r="48" spans="1:22" s="9" customFormat="1" ht="14.5" x14ac:dyDescent="0.35">
      <c r="A48" s="34"/>
      <c r="B48" s="15"/>
      <c r="C48" s="15"/>
      <c r="D48" s="15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11"/>
      <c r="T48" s="11"/>
      <c r="U48" s="11"/>
      <c r="V48" s="11"/>
    </row>
    <row r="49" spans="1:18" s="9" customFormat="1" ht="14.5" x14ac:dyDescent="0.35">
      <c r="A49" s="34"/>
      <c r="B49" s="15"/>
      <c r="C49" s="15"/>
      <c r="D49" s="15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</row>
    <row r="50" spans="1:18" s="9" customFormat="1" ht="14.5" x14ac:dyDescent="0.35">
      <c r="A50" s="34"/>
      <c r="B50" s="15"/>
      <c r="C50" s="15"/>
      <c r="D50" s="15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</row>
    <row r="51" spans="1:18" s="9" customFormat="1" ht="14.5" x14ac:dyDescent="0.35">
      <c r="A51" s="34"/>
      <c r="B51" s="15"/>
      <c r="C51" s="15"/>
      <c r="D51" s="15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</row>
    <row r="52" spans="1:18" s="9" customFormat="1" ht="14.5" x14ac:dyDescent="0.35">
      <c r="A52" s="34"/>
      <c r="B52" s="15"/>
      <c r="C52" s="15"/>
      <c r="D52" s="15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</row>
    <row r="53" spans="1:18" s="9" customFormat="1" ht="14.5" x14ac:dyDescent="0.35">
      <c r="A53" s="15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</row>
    <row r="54" spans="1:18" s="9" customFormat="1" ht="14.5" x14ac:dyDescent="0.35">
      <c r="A54" s="15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</row>
    <row r="55" spans="1:18" s="9" customFormat="1" ht="14.5" x14ac:dyDescent="0.35">
      <c r="A55" s="15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</row>
    <row r="56" spans="1:18" s="9" customFormat="1" ht="14.5" x14ac:dyDescent="0.35">
      <c r="A56" s="15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</row>
    <row r="57" spans="1:18" s="9" customFormat="1" ht="14.5" x14ac:dyDescent="0.35">
      <c r="A57" s="15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</row>
    <row r="58" spans="1:18" s="9" customFormat="1" ht="14.5" x14ac:dyDescent="0.35">
      <c r="A58" s="15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</row>
    <row r="59" spans="1:18" s="9" customFormat="1" ht="14.5" x14ac:dyDescent="0.35">
      <c r="A59" s="15"/>
      <c r="B59" s="21"/>
      <c r="C59" s="21"/>
      <c r="D59" s="21"/>
      <c r="E59" s="21"/>
      <c r="F59" s="4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</row>
    <row r="60" spans="1:18" s="9" customFormat="1" ht="14.5" x14ac:dyDescent="0.35">
      <c r="A60" s="15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</row>
    <row r="61" spans="1:18" s="9" customFormat="1" ht="14.5" x14ac:dyDescent="0.35">
      <c r="A61" s="15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</row>
    <row r="62" spans="1:18" s="9" customFormat="1" ht="14.5" x14ac:dyDescent="0.35">
      <c r="A62" s="15"/>
      <c r="B62" s="21"/>
      <c r="C62" s="21"/>
      <c r="D62" s="21"/>
      <c r="E62" s="21"/>
      <c r="F62" s="44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</row>
    <row r="63" spans="1:18" ht="14.5" x14ac:dyDescent="0.35">
      <c r="A63" s="34"/>
      <c r="F63" s="45"/>
    </row>
    <row r="64" spans="1:18" ht="14.5" x14ac:dyDescent="0.35">
      <c r="A64" s="34"/>
      <c r="F64" s="46"/>
    </row>
    <row r="65" spans="1:7" ht="14.5" x14ac:dyDescent="0.35">
      <c r="A65" s="34"/>
    </row>
    <row r="66" spans="1:7" ht="14.5" x14ac:dyDescent="0.35">
      <c r="A66" s="34"/>
    </row>
    <row r="67" spans="1:7" ht="14.5" x14ac:dyDescent="0.35">
      <c r="A67" s="34"/>
    </row>
    <row r="68" spans="1:7" ht="14.5" x14ac:dyDescent="0.35">
      <c r="A68" s="34"/>
    </row>
    <row r="69" spans="1:7" ht="14.5" x14ac:dyDescent="0.35">
      <c r="A69" s="34"/>
    </row>
    <row r="70" spans="1:7" ht="14.5" x14ac:dyDescent="0.35">
      <c r="A70" s="34"/>
    </row>
    <row r="71" spans="1:7" ht="14.5" x14ac:dyDescent="0.35">
      <c r="A71" s="34"/>
    </row>
    <row r="72" spans="1:7" ht="14.5" x14ac:dyDescent="0.35">
      <c r="A72" s="34"/>
      <c r="G72" s="21"/>
    </row>
    <row r="73" spans="1:7" ht="14.5" x14ac:dyDescent="0.35">
      <c r="A73" s="34"/>
    </row>
    <row r="74" spans="1:7" ht="14.5" x14ac:dyDescent="0.35">
      <c r="A74" s="34"/>
    </row>
    <row r="75" spans="1:7" ht="14.5" x14ac:dyDescent="0.35">
      <c r="A75" s="34"/>
    </row>
    <row r="76" spans="1:7" ht="14.5" x14ac:dyDescent="0.35">
      <c r="A76" s="34"/>
    </row>
  </sheetData>
  <pageMargins left="0.511811024" right="0.511811024" top="0.78740157499999996" bottom="0.78740157499999996" header="0.31496062000000002" footer="0.31496062000000002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2FCF6-2506-441D-9B72-4007AE869BA4}">
  <sheetPr>
    <tabColor rgb="FF002060"/>
  </sheetPr>
  <dimension ref="A1:EN38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6" sqref="A6"/>
      <selection pane="bottomRight"/>
    </sheetView>
  </sheetViews>
  <sheetFormatPr defaultRowHeight="14.5" x14ac:dyDescent="0.35"/>
  <cols>
    <col min="1" max="1" width="16.90625" style="15" customWidth="1"/>
    <col min="2" max="137" width="17.7265625" style="15" customWidth="1"/>
    <col min="138" max="144" width="15.7265625" style="15" customWidth="1"/>
    <col min="145" max="16384" width="8.7265625" style="15"/>
  </cols>
  <sheetData>
    <row r="1" spans="1:144" ht="14" customHeight="1" x14ac:dyDescent="0.35">
      <c r="A1" s="20" t="s">
        <v>38</v>
      </c>
      <c r="C1" s="21"/>
      <c r="D1" s="21"/>
      <c r="E1" s="21"/>
      <c r="F1" s="21"/>
      <c r="G1" s="21"/>
      <c r="H1" s="21"/>
      <c r="I1" s="22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</row>
    <row r="2" spans="1:144" ht="23.25" customHeight="1" x14ac:dyDescent="0.35">
      <c r="B2" s="61" t="s">
        <v>1</v>
      </c>
      <c r="C2" s="62"/>
      <c r="D2" s="62"/>
      <c r="E2" s="62"/>
      <c r="F2" s="62"/>
      <c r="G2" s="62"/>
      <c r="H2" s="63"/>
      <c r="I2" s="73"/>
      <c r="J2" s="62"/>
      <c r="K2" s="62"/>
      <c r="L2" s="62"/>
      <c r="M2" s="62"/>
      <c r="N2" s="62"/>
      <c r="O2" s="63"/>
      <c r="P2" s="73"/>
      <c r="Q2" s="62"/>
      <c r="R2" s="62"/>
      <c r="S2" s="62"/>
      <c r="T2" s="62"/>
      <c r="U2" s="62"/>
      <c r="V2" s="63"/>
      <c r="W2" s="73"/>
      <c r="X2" s="62"/>
      <c r="Y2" s="62"/>
      <c r="Z2" s="62"/>
      <c r="AA2" s="62"/>
      <c r="AB2" s="62"/>
      <c r="AC2" s="63"/>
      <c r="AD2" s="73"/>
      <c r="AE2" s="62"/>
      <c r="AF2" s="62"/>
      <c r="AG2" s="62"/>
      <c r="AH2" s="62"/>
      <c r="AI2" s="62"/>
      <c r="AJ2" s="63"/>
      <c r="AK2" s="73"/>
      <c r="AL2" s="62"/>
      <c r="AM2" s="62"/>
      <c r="AN2" s="62"/>
      <c r="AO2" s="62"/>
      <c r="AP2" s="62"/>
      <c r="AQ2" s="63"/>
      <c r="AR2" s="73"/>
      <c r="AS2" s="62"/>
      <c r="AT2" s="62"/>
      <c r="AU2" s="62"/>
      <c r="AV2" s="62"/>
      <c r="AW2" s="62"/>
      <c r="AX2" s="63"/>
      <c r="AY2" s="73"/>
      <c r="AZ2" s="62"/>
      <c r="BA2" s="62"/>
      <c r="BB2" s="62"/>
      <c r="BC2" s="62"/>
      <c r="BD2" s="62"/>
      <c r="BE2" s="63"/>
      <c r="BF2" s="73"/>
      <c r="BG2" s="62"/>
      <c r="BH2" s="62"/>
      <c r="BI2" s="62"/>
      <c r="BJ2" s="62"/>
      <c r="BK2" s="62"/>
      <c r="BL2" s="63"/>
      <c r="BM2" s="73"/>
      <c r="BN2" s="62"/>
      <c r="BO2" s="62"/>
      <c r="BP2" s="62"/>
      <c r="BQ2" s="62"/>
      <c r="BR2" s="62"/>
      <c r="BS2" s="63"/>
      <c r="BT2" s="73"/>
      <c r="BU2" s="62"/>
      <c r="BV2" s="62"/>
      <c r="BW2" s="62"/>
      <c r="BX2" s="62"/>
      <c r="BY2" s="62"/>
      <c r="BZ2" s="63"/>
      <c r="CA2" s="73"/>
      <c r="CB2" s="62"/>
      <c r="CC2" s="62"/>
      <c r="CD2" s="62"/>
      <c r="CE2" s="62"/>
      <c r="CF2" s="62"/>
      <c r="CG2" s="63"/>
      <c r="CH2" s="73"/>
      <c r="CI2" s="62"/>
      <c r="CJ2" s="62"/>
      <c r="CK2" s="62"/>
      <c r="CL2" s="62"/>
      <c r="CM2" s="62"/>
      <c r="CN2" s="63"/>
      <c r="CO2" s="73"/>
      <c r="CP2" s="62"/>
      <c r="CQ2" s="62"/>
      <c r="CR2" s="62"/>
      <c r="CS2" s="62"/>
      <c r="CT2" s="62"/>
      <c r="CU2" s="63"/>
      <c r="CV2" s="73"/>
      <c r="CW2" s="62"/>
      <c r="CX2" s="62"/>
      <c r="CY2" s="62"/>
      <c r="CZ2" s="62"/>
      <c r="DA2" s="62"/>
      <c r="DB2" s="63"/>
      <c r="DC2" s="73"/>
      <c r="DD2" s="62"/>
      <c r="DE2" s="62"/>
      <c r="DF2" s="62"/>
      <c r="DG2" s="62"/>
      <c r="DH2" s="62"/>
      <c r="DI2" s="63"/>
      <c r="DJ2" s="73"/>
      <c r="DK2" s="62"/>
      <c r="DL2" s="62"/>
      <c r="DM2" s="62"/>
      <c r="DN2" s="62"/>
      <c r="DO2" s="62"/>
      <c r="DP2" s="63"/>
      <c r="DQ2" s="74"/>
      <c r="DR2" s="74"/>
      <c r="DS2" s="74"/>
      <c r="DT2" s="73"/>
      <c r="DU2" s="74"/>
      <c r="DV2" s="87"/>
      <c r="DW2" s="88"/>
      <c r="DX2" s="88"/>
      <c r="DY2" s="88"/>
      <c r="DZ2" s="88"/>
      <c r="EA2" s="88"/>
      <c r="EB2" s="88"/>
      <c r="EC2" s="88"/>
      <c r="ED2" s="88"/>
      <c r="EE2" s="88"/>
      <c r="EF2" s="88"/>
      <c r="EG2" s="89"/>
    </row>
    <row r="3" spans="1:144" s="60" customFormat="1" ht="24.5" customHeight="1" x14ac:dyDescent="0.35">
      <c r="A3" s="58"/>
      <c r="B3" s="64" t="s">
        <v>60</v>
      </c>
      <c r="C3" s="58"/>
      <c r="D3" s="58"/>
      <c r="E3" s="58"/>
      <c r="F3" s="58"/>
      <c r="G3" s="58"/>
      <c r="H3" s="65"/>
      <c r="I3" s="64" t="s">
        <v>61</v>
      </c>
      <c r="J3" s="58"/>
      <c r="K3" s="58"/>
      <c r="L3" s="58"/>
      <c r="M3" s="58"/>
      <c r="N3" s="58"/>
      <c r="O3" s="65"/>
      <c r="P3" s="64" t="s">
        <v>41</v>
      </c>
      <c r="Q3" s="58"/>
      <c r="R3" s="58"/>
      <c r="S3" s="58"/>
      <c r="T3" s="58"/>
      <c r="U3" s="58"/>
      <c r="V3" s="65"/>
      <c r="W3" s="64" t="s">
        <v>42</v>
      </c>
      <c r="X3" s="58"/>
      <c r="Y3" s="58"/>
      <c r="Z3" s="58"/>
      <c r="AA3" s="58"/>
      <c r="AB3" s="58"/>
      <c r="AC3" s="65"/>
      <c r="AD3" s="64" t="s">
        <v>43</v>
      </c>
      <c r="AE3" s="58"/>
      <c r="AF3" s="58"/>
      <c r="AG3" s="58"/>
      <c r="AH3" s="58"/>
      <c r="AI3" s="58"/>
      <c r="AJ3" s="65"/>
      <c r="AK3" s="64" t="s">
        <v>62</v>
      </c>
      <c r="AL3" s="58"/>
      <c r="AM3" s="58"/>
      <c r="AN3" s="58"/>
      <c r="AO3" s="58"/>
      <c r="AP3" s="58"/>
      <c r="AQ3" s="65"/>
      <c r="AR3" s="64" t="s">
        <v>45</v>
      </c>
      <c r="AS3" s="58"/>
      <c r="AT3" s="58"/>
      <c r="AU3" s="58"/>
      <c r="AV3" s="58"/>
      <c r="AW3" s="58"/>
      <c r="AX3" s="65"/>
      <c r="AY3" s="64" t="s">
        <v>46</v>
      </c>
      <c r="AZ3" s="58"/>
      <c r="BA3" s="58"/>
      <c r="BB3" s="58"/>
      <c r="BC3" s="58"/>
      <c r="BD3" s="58"/>
      <c r="BE3" s="65"/>
      <c r="BF3" s="64" t="s">
        <v>47</v>
      </c>
      <c r="BG3" s="58"/>
      <c r="BH3" s="58"/>
      <c r="BI3" s="58"/>
      <c r="BJ3" s="58"/>
      <c r="BK3" s="58"/>
      <c r="BL3" s="65"/>
      <c r="BM3" s="64" t="s">
        <v>63</v>
      </c>
      <c r="BN3" s="58"/>
      <c r="BO3" s="58"/>
      <c r="BP3" s="58"/>
      <c r="BQ3" s="58"/>
      <c r="BR3" s="58"/>
      <c r="BS3" s="65"/>
      <c r="BT3" s="64" t="s">
        <v>64</v>
      </c>
      <c r="BU3" s="58"/>
      <c r="BV3" s="58"/>
      <c r="BW3" s="58"/>
      <c r="BX3" s="58"/>
      <c r="BY3" s="58"/>
      <c r="BZ3" s="65"/>
      <c r="CA3" s="64" t="s">
        <v>50</v>
      </c>
      <c r="CB3" s="58"/>
      <c r="CC3" s="58"/>
      <c r="CD3" s="58"/>
      <c r="CE3" s="58"/>
      <c r="CF3" s="58"/>
      <c r="CG3" s="65"/>
      <c r="CH3" s="64" t="s">
        <v>65</v>
      </c>
      <c r="CI3" s="58"/>
      <c r="CJ3" s="58"/>
      <c r="CK3" s="58"/>
      <c r="CL3" s="58"/>
      <c r="CM3" s="58"/>
      <c r="CN3" s="65"/>
      <c r="CO3" s="64" t="s">
        <v>52</v>
      </c>
      <c r="CP3" s="58"/>
      <c r="CQ3" s="58"/>
      <c r="CR3" s="58"/>
      <c r="CS3" s="58"/>
      <c r="CT3" s="58"/>
      <c r="CU3" s="65"/>
      <c r="CV3" s="64" t="s">
        <v>53</v>
      </c>
      <c r="CW3" s="58"/>
      <c r="CX3" s="58"/>
      <c r="CY3" s="58"/>
      <c r="CZ3" s="58"/>
      <c r="DA3" s="58"/>
      <c r="DB3" s="65"/>
      <c r="DC3" s="64" t="s">
        <v>66</v>
      </c>
      <c r="DD3" s="58"/>
      <c r="DE3" s="58"/>
      <c r="DF3" s="58"/>
      <c r="DG3" s="58"/>
      <c r="DH3" s="58"/>
      <c r="DI3" s="65"/>
      <c r="DJ3" s="64" t="s">
        <v>55</v>
      </c>
      <c r="DK3" s="58"/>
      <c r="DL3" s="58"/>
      <c r="DM3" s="58"/>
      <c r="DN3" s="58"/>
      <c r="DO3" s="58"/>
      <c r="DP3" s="65"/>
      <c r="DQ3" s="75" t="s">
        <v>67</v>
      </c>
      <c r="DR3" s="75" t="s">
        <v>68</v>
      </c>
      <c r="DS3" s="75" t="s">
        <v>69</v>
      </c>
      <c r="DT3" s="79" t="s">
        <v>70</v>
      </c>
      <c r="DU3" s="75" t="s">
        <v>71</v>
      </c>
      <c r="DV3" s="81" t="s">
        <v>72</v>
      </c>
      <c r="DW3" s="82" t="s">
        <v>73</v>
      </c>
      <c r="DX3" s="82" t="s">
        <v>74</v>
      </c>
      <c r="DY3" s="82" t="s">
        <v>75</v>
      </c>
      <c r="DZ3" s="82" t="s">
        <v>76</v>
      </c>
      <c r="EA3" s="82" t="s">
        <v>77</v>
      </c>
      <c r="EB3" s="82" t="s">
        <v>78</v>
      </c>
      <c r="EC3" s="82" t="s">
        <v>79</v>
      </c>
      <c r="ED3" s="82" t="s">
        <v>80</v>
      </c>
      <c r="EE3" s="82" t="s">
        <v>81</v>
      </c>
      <c r="EF3" s="82" t="s">
        <v>82</v>
      </c>
      <c r="EG3" s="90" t="s">
        <v>83</v>
      </c>
      <c r="EH3" s="59"/>
      <c r="EI3" s="59"/>
      <c r="EJ3" s="59"/>
      <c r="EK3" s="59"/>
      <c r="EL3" s="59"/>
      <c r="EM3" s="59"/>
      <c r="EN3" s="59"/>
    </row>
    <row r="4" spans="1:144" s="18" customFormat="1" ht="29" x14ac:dyDescent="0.35">
      <c r="A4" s="96" t="s">
        <v>0</v>
      </c>
      <c r="B4" s="66" t="s">
        <v>21</v>
      </c>
      <c r="C4" s="17" t="s">
        <v>32</v>
      </c>
      <c r="D4" s="17" t="s">
        <v>26</v>
      </c>
      <c r="E4" s="17" t="s">
        <v>56</v>
      </c>
      <c r="F4" s="17" t="s">
        <v>57</v>
      </c>
      <c r="G4" s="17" t="s">
        <v>58</v>
      </c>
      <c r="H4" s="67" t="s">
        <v>59</v>
      </c>
      <c r="I4" s="66" t="s">
        <v>21</v>
      </c>
      <c r="J4" s="17" t="s">
        <v>32</v>
      </c>
      <c r="K4" s="17" t="s">
        <v>26</v>
      </c>
      <c r="L4" s="17" t="s">
        <v>56</v>
      </c>
      <c r="M4" s="17" t="s">
        <v>57</v>
      </c>
      <c r="N4" s="17" t="s">
        <v>58</v>
      </c>
      <c r="O4" s="67" t="s">
        <v>59</v>
      </c>
      <c r="P4" s="66" t="s">
        <v>21</v>
      </c>
      <c r="Q4" s="17" t="s">
        <v>32</v>
      </c>
      <c r="R4" s="17" t="s">
        <v>26</v>
      </c>
      <c r="S4" s="17" t="s">
        <v>56</v>
      </c>
      <c r="T4" s="17" t="s">
        <v>57</v>
      </c>
      <c r="U4" s="17" t="s">
        <v>58</v>
      </c>
      <c r="V4" s="67" t="s">
        <v>59</v>
      </c>
      <c r="W4" s="66" t="s">
        <v>21</v>
      </c>
      <c r="X4" s="17" t="s">
        <v>32</v>
      </c>
      <c r="Y4" s="17" t="s">
        <v>26</v>
      </c>
      <c r="Z4" s="17" t="s">
        <v>56</v>
      </c>
      <c r="AA4" s="17" t="s">
        <v>57</v>
      </c>
      <c r="AB4" s="17" t="s">
        <v>58</v>
      </c>
      <c r="AC4" s="67" t="s">
        <v>59</v>
      </c>
      <c r="AD4" s="66" t="s">
        <v>21</v>
      </c>
      <c r="AE4" s="17" t="s">
        <v>32</v>
      </c>
      <c r="AF4" s="17" t="s">
        <v>26</v>
      </c>
      <c r="AG4" s="17" t="s">
        <v>56</v>
      </c>
      <c r="AH4" s="17" t="s">
        <v>57</v>
      </c>
      <c r="AI4" s="17" t="s">
        <v>58</v>
      </c>
      <c r="AJ4" s="67" t="s">
        <v>59</v>
      </c>
      <c r="AK4" s="66" t="s">
        <v>21</v>
      </c>
      <c r="AL4" s="17" t="s">
        <v>32</v>
      </c>
      <c r="AM4" s="17" t="s">
        <v>26</v>
      </c>
      <c r="AN4" s="17" t="s">
        <v>56</v>
      </c>
      <c r="AO4" s="17" t="s">
        <v>57</v>
      </c>
      <c r="AP4" s="17" t="s">
        <v>58</v>
      </c>
      <c r="AQ4" s="67" t="s">
        <v>59</v>
      </c>
      <c r="AR4" s="66" t="s">
        <v>21</v>
      </c>
      <c r="AS4" s="17" t="s">
        <v>32</v>
      </c>
      <c r="AT4" s="17" t="s">
        <v>26</v>
      </c>
      <c r="AU4" s="17" t="s">
        <v>56</v>
      </c>
      <c r="AV4" s="17" t="s">
        <v>57</v>
      </c>
      <c r="AW4" s="17" t="s">
        <v>58</v>
      </c>
      <c r="AX4" s="67" t="s">
        <v>59</v>
      </c>
      <c r="AY4" s="66" t="s">
        <v>21</v>
      </c>
      <c r="AZ4" s="17" t="s">
        <v>32</v>
      </c>
      <c r="BA4" s="17" t="s">
        <v>26</v>
      </c>
      <c r="BB4" s="17" t="s">
        <v>56</v>
      </c>
      <c r="BC4" s="17" t="s">
        <v>57</v>
      </c>
      <c r="BD4" s="17" t="s">
        <v>58</v>
      </c>
      <c r="BE4" s="67" t="s">
        <v>59</v>
      </c>
      <c r="BF4" s="66" t="s">
        <v>21</v>
      </c>
      <c r="BG4" s="17" t="s">
        <v>32</v>
      </c>
      <c r="BH4" s="17" t="s">
        <v>26</v>
      </c>
      <c r="BI4" s="17" t="s">
        <v>56</v>
      </c>
      <c r="BJ4" s="17" t="s">
        <v>57</v>
      </c>
      <c r="BK4" s="17" t="s">
        <v>58</v>
      </c>
      <c r="BL4" s="67" t="s">
        <v>59</v>
      </c>
      <c r="BM4" s="66" t="s">
        <v>21</v>
      </c>
      <c r="BN4" s="17" t="s">
        <v>32</v>
      </c>
      <c r="BO4" s="17" t="s">
        <v>26</v>
      </c>
      <c r="BP4" s="17" t="s">
        <v>56</v>
      </c>
      <c r="BQ4" s="17" t="s">
        <v>57</v>
      </c>
      <c r="BR4" s="17" t="s">
        <v>58</v>
      </c>
      <c r="BS4" s="67" t="s">
        <v>59</v>
      </c>
      <c r="BT4" s="66" t="s">
        <v>21</v>
      </c>
      <c r="BU4" s="17" t="s">
        <v>32</v>
      </c>
      <c r="BV4" s="17" t="s">
        <v>26</v>
      </c>
      <c r="BW4" s="17" t="s">
        <v>56</v>
      </c>
      <c r="BX4" s="17" t="s">
        <v>57</v>
      </c>
      <c r="BY4" s="17" t="s">
        <v>58</v>
      </c>
      <c r="BZ4" s="67" t="s">
        <v>59</v>
      </c>
      <c r="CA4" s="66" t="s">
        <v>21</v>
      </c>
      <c r="CB4" s="17" t="s">
        <v>32</v>
      </c>
      <c r="CC4" s="17" t="s">
        <v>26</v>
      </c>
      <c r="CD4" s="17" t="s">
        <v>56</v>
      </c>
      <c r="CE4" s="17" t="s">
        <v>57</v>
      </c>
      <c r="CF4" s="17" t="s">
        <v>58</v>
      </c>
      <c r="CG4" s="67" t="s">
        <v>59</v>
      </c>
      <c r="CH4" s="66" t="s">
        <v>21</v>
      </c>
      <c r="CI4" s="17" t="s">
        <v>32</v>
      </c>
      <c r="CJ4" s="17" t="s">
        <v>26</v>
      </c>
      <c r="CK4" s="17" t="s">
        <v>56</v>
      </c>
      <c r="CL4" s="17" t="s">
        <v>57</v>
      </c>
      <c r="CM4" s="17" t="s">
        <v>58</v>
      </c>
      <c r="CN4" s="67" t="s">
        <v>59</v>
      </c>
      <c r="CO4" s="66" t="s">
        <v>21</v>
      </c>
      <c r="CP4" s="17" t="s">
        <v>32</v>
      </c>
      <c r="CQ4" s="17" t="s">
        <v>26</v>
      </c>
      <c r="CR4" s="17" t="s">
        <v>56</v>
      </c>
      <c r="CS4" s="17" t="s">
        <v>57</v>
      </c>
      <c r="CT4" s="17" t="s">
        <v>58</v>
      </c>
      <c r="CU4" s="67" t="s">
        <v>59</v>
      </c>
      <c r="CV4" s="66" t="s">
        <v>21</v>
      </c>
      <c r="CW4" s="17" t="s">
        <v>32</v>
      </c>
      <c r="CX4" s="17" t="s">
        <v>26</v>
      </c>
      <c r="CY4" s="17" t="s">
        <v>56</v>
      </c>
      <c r="CZ4" s="17" t="s">
        <v>57</v>
      </c>
      <c r="DA4" s="17" t="s">
        <v>58</v>
      </c>
      <c r="DB4" s="67" t="s">
        <v>59</v>
      </c>
      <c r="DC4" s="66" t="s">
        <v>21</v>
      </c>
      <c r="DD4" s="17" t="s">
        <v>32</v>
      </c>
      <c r="DE4" s="17" t="s">
        <v>26</v>
      </c>
      <c r="DF4" s="17" t="s">
        <v>56</v>
      </c>
      <c r="DG4" s="17" t="s">
        <v>57</v>
      </c>
      <c r="DH4" s="17" t="s">
        <v>58</v>
      </c>
      <c r="DI4" s="67" t="s">
        <v>59</v>
      </c>
      <c r="DJ4" s="66" t="s">
        <v>21</v>
      </c>
      <c r="DK4" s="17" t="s">
        <v>32</v>
      </c>
      <c r="DL4" s="17" t="s">
        <v>26</v>
      </c>
      <c r="DM4" s="17" t="s">
        <v>56</v>
      </c>
      <c r="DN4" s="17" t="s">
        <v>57</v>
      </c>
      <c r="DO4" s="17" t="s">
        <v>58</v>
      </c>
      <c r="DP4" s="67" t="s">
        <v>59</v>
      </c>
      <c r="DQ4" s="76"/>
      <c r="DR4" s="76"/>
      <c r="DS4" s="76"/>
      <c r="DT4" s="80"/>
      <c r="DU4" s="76"/>
      <c r="DV4" s="83"/>
      <c r="DW4" s="84"/>
      <c r="DX4" s="84"/>
      <c r="DY4" s="84"/>
      <c r="DZ4" s="84"/>
      <c r="EA4" s="84"/>
      <c r="EB4" s="84"/>
      <c r="EC4" s="84"/>
      <c r="ED4" s="84"/>
      <c r="EE4" s="84"/>
      <c r="EF4" s="84"/>
      <c r="EG4" s="91"/>
      <c r="EH4" s="15"/>
      <c r="EI4" s="15"/>
      <c r="EJ4" s="15"/>
      <c r="EK4" s="15"/>
      <c r="EL4" s="15"/>
      <c r="EM4" s="15"/>
      <c r="EN4" s="15"/>
    </row>
    <row r="5" spans="1:144" ht="20" customHeight="1" x14ac:dyDescent="0.35">
      <c r="A5" s="97">
        <v>41974</v>
      </c>
      <c r="B5" s="68">
        <v>94915814</v>
      </c>
      <c r="C5" s="39">
        <v>52337488</v>
      </c>
      <c r="D5" s="39">
        <v>3275193570</v>
      </c>
      <c r="E5" s="39">
        <v>473258</v>
      </c>
      <c r="F5" s="39">
        <v>2734090</v>
      </c>
      <c r="G5" s="39">
        <v>4458586</v>
      </c>
      <c r="H5" s="69">
        <v>24081669</v>
      </c>
      <c r="I5" s="68">
        <v>1385556</v>
      </c>
      <c r="J5" s="39">
        <v>62002</v>
      </c>
      <c r="K5" s="39">
        <v>26850941</v>
      </c>
      <c r="L5" s="39">
        <v>3092</v>
      </c>
      <c r="M5" s="39">
        <v>1630</v>
      </c>
      <c r="N5" s="39">
        <v>2177</v>
      </c>
      <c r="O5" s="69">
        <v>83325</v>
      </c>
      <c r="P5" s="68">
        <v>5318911</v>
      </c>
      <c r="Q5" s="39">
        <v>14645815</v>
      </c>
      <c r="R5" s="39">
        <v>437328296</v>
      </c>
      <c r="S5" s="39">
        <v>27596</v>
      </c>
      <c r="T5" s="39">
        <v>121773</v>
      </c>
      <c r="U5" s="39">
        <v>206532</v>
      </c>
      <c r="V5" s="69">
        <v>150551</v>
      </c>
      <c r="W5" s="68">
        <v>26303381</v>
      </c>
      <c r="X5" s="39">
        <v>12147730</v>
      </c>
      <c r="Y5" s="39">
        <v>397574950</v>
      </c>
      <c r="Z5" s="39">
        <v>206359</v>
      </c>
      <c r="AA5" s="39">
        <v>1015254</v>
      </c>
      <c r="AB5" s="39">
        <v>1257173</v>
      </c>
      <c r="AC5" s="69">
        <v>3218184</v>
      </c>
      <c r="AD5" s="68">
        <v>46390516</v>
      </c>
      <c r="AE5" s="39">
        <v>21422182</v>
      </c>
      <c r="AF5" s="39">
        <v>1565716225</v>
      </c>
      <c r="AG5" s="39">
        <v>212210</v>
      </c>
      <c r="AH5" s="39">
        <v>1506540</v>
      </c>
      <c r="AI5" s="39">
        <v>2937700</v>
      </c>
      <c r="AJ5" s="69">
        <v>20166505</v>
      </c>
      <c r="AK5" s="68">
        <v>-2548816</v>
      </c>
      <c r="AL5" s="39">
        <v>-54732</v>
      </c>
      <c r="AM5" s="39">
        <v>-54258567</v>
      </c>
      <c r="AN5" s="39">
        <v>-24812</v>
      </c>
      <c r="AO5" s="39">
        <v>-100597</v>
      </c>
      <c r="AP5" s="39">
        <v>-92480</v>
      </c>
      <c r="AQ5" s="69">
        <v>-779570</v>
      </c>
      <c r="AR5" s="68">
        <v>43841701</v>
      </c>
      <c r="AS5" s="39">
        <v>21367450</v>
      </c>
      <c r="AT5" s="39">
        <v>1511457658</v>
      </c>
      <c r="AU5" s="39">
        <v>187399</v>
      </c>
      <c r="AV5" s="39">
        <v>1405943</v>
      </c>
      <c r="AW5" s="39">
        <v>2845220</v>
      </c>
      <c r="AX5" s="69">
        <v>19386935</v>
      </c>
      <c r="AY5" s="68">
        <v>742</v>
      </c>
      <c r="AZ5" s="39">
        <v>0</v>
      </c>
      <c r="BA5" s="39">
        <v>322096</v>
      </c>
      <c r="BB5" s="39">
        <v>0</v>
      </c>
      <c r="BC5" s="39">
        <v>0</v>
      </c>
      <c r="BD5" s="39">
        <v>0</v>
      </c>
      <c r="BE5" s="69">
        <v>0</v>
      </c>
      <c r="BF5" s="68">
        <v>253899</v>
      </c>
      <c r="BG5" s="39">
        <v>0</v>
      </c>
      <c r="BH5" s="39">
        <v>850829</v>
      </c>
      <c r="BI5" s="39">
        <v>0</v>
      </c>
      <c r="BJ5" s="39">
        <v>0</v>
      </c>
      <c r="BK5" s="39">
        <v>0</v>
      </c>
      <c r="BL5" s="69">
        <v>0</v>
      </c>
      <c r="BM5" s="68">
        <v>126065</v>
      </c>
      <c r="BN5" s="39">
        <v>0</v>
      </c>
      <c r="BO5" s="39">
        <v>314047</v>
      </c>
      <c r="BP5" s="39">
        <v>0</v>
      </c>
      <c r="BQ5" s="39">
        <v>0</v>
      </c>
      <c r="BR5" s="39">
        <v>0</v>
      </c>
      <c r="BS5" s="69">
        <v>0</v>
      </c>
      <c r="BT5" s="68">
        <v>-17720</v>
      </c>
      <c r="BU5" s="39">
        <v>0</v>
      </c>
      <c r="BV5" s="39">
        <v>-29680</v>
      </c>
      <c r="BW5" s="39">
        <v>0</v>
      </c>
      <c r="BX5" s="39">
        <v>0</v>
      </c>
      <c r="BY5" s="39">
        <v>0</v>
      </c>
      <c r="BZ5" s="69">
        <v>0</v>
      </c>
      <c r="CA5" s="68">
        <v>362986</v>
      </c>
      <c r="CB5" s="39">
        <v>0</v>
      </c>
      <c r="CC5" s="39">
        <v>1457291</v>
      </c>
      <c r="CD5" s="39">
        <v>0</v>
      </c>
      <c r="CE5" s="39">
        <v>0</v>
      </c>
      <c r="CF5" s="39">
        <v>0</v>
      </c>
      <c r="CG5" s="69">
        <v>0</v>
      </c>
      <c r="CH5" s="68">
        <v>7164919</v>
      </c>
      <c r="CI5" s="39">
        <v>1863655</v>
      </c>
      <c r="CJ5" s="39">
        <v>261456994</v>
      </c>
      <c r="CK5" s="39">
        <v>35454</v>
      </c>
      <c r="CL5" s="39">
        <v>42071</v>
      </c>
      <c r="CM5" s="39">
        <v>85098</v>
      </c>
      <c r="CN5" s="69">
        <v>1002354</v>
      </c>
      <c r="CO5" s="68">
        <v>9185679</v>
      </c>
      <c r="CP5" s="39">
        <v>2043446</v>
      </c>
      <c r="CQ5" s="39">
        <v>518322825</v>
      </c>
      <c r="CR5" s="39">
        <v>1366</v>
      </c>
      <c r="CS5" s="39">
        <v>81949</v>
      </c>
      <c r="CT5" s="39">
        <v>38757</v>
      </c>
      <c r="CU5" s="69">
        <v>63241</v>
      </c>
      <c r="CV5" s="68">
        <v>1478748</v>
      </c>
      <c r="CW5" s="39">
        <v>207390</v>
      </c>
      <c r="CX5" s="39">
        <v>121058661</v>
      </c>
      <c r="CY5" s="39">
        <v>11992</v>
      </c>
      <c r="CZ5" s="39">
        <v>65472</v>
      </c>
      <c r="DA5" s="39">
        <v>23631</v>
      </c>
      <c r="DB5" s="69">
        <v>177080</v>
      </c>
      <c r="DC5" s="68">
        <v>95041879</v>
      </c>
      <c r="DD5" s="39">
        <v>52337488</v>
      </c>
      <c r="DE5" s="39">
        <v>3275507617</v>
      </c>
      <c r="DF5" s="39">
        <v>473258</v>
      </c>
      <c r="DG5" s="39">
        <v>2734090</v>
      </c>
      <c r="DH5" s="39">
        <v>4458586</v>
      </c>
      <c r="DI5" s="69">
        <v>24081669</v>
      </c>
      <c r="DJ5" s="68">
        <v>126065</v>
      </c>
      <c r="DK5" s="39">
        <v>0</v>
      </c>
      <c r="DL5" s="39">
        <v>314047</v>
      </c>
      <c r="DM5" s="39">
        <v>0</v>
      </c>
      <c r="DN5" s="39">
        <v>0</v>
      </c>
      <c r="DO5" s="39">
        <v>0</v>
      </c>
      <c r="DP5" s="69">
        <v>0</v>
      </c>
      <c r="DQ5" s="77">
        <v>3454194475</v>
      </c>
      <c r="DR5" s="77">
        <v>28388723</v>
      </c>
      <c r="DS5" s="77">
        <v>457799474</v>
      </c>
      <c r="DT5" s="68">
        <v>441723031</v>
      </c>
      <c r="DU5" s="77">
        <v>1658351878</v>
      </c>
      <c r="DV5" s="85">
        <v>-57859574</v>
      </c>
      <c r="DW5" s="86">
        <v>1600492306</v>
      </c>
      <c r="DX5" s="86">
        <v>322838</v>
      </c>
      <c r="DY5" s="86">
        <v>1104728</v>
      </c>
      <c r="DZ5" s="86">
        <v>440112</v>
      </c>
      <c r="EA5" s="86">
        <v>-47400</v>
      </c>
      <c r="EB5" s="86">
        <v>1820277</v>
      </c>
      <c r="EC5" s="86">
        <v>271650545</v>
      </c>
      <c r="ED5" s="86">
        <v>529737263</v>
      </c>
      <c r="EE5" s="86">
        <v>123022974</v>
      </c>
      <c r="EF5" s="86">
        <v>3454634587</v>
      </c>
      <c r="EG5" s="92">
        <v>440112</v>
      </c>
    </row>
    <row r="6" spans="1:144" ht="20" customHeight="1" x14ac:dyDescent="0.35">
      <c r="A6" s="97">
        <v>42064</v>
      </c>
      <c r="B6" s="68">
        <v>98618877</v>
      </c>
      <c r="C6" s="39">
        <v>54701740</v>
      </c>
      <c r="D6" s="39">
        <v>3387911934</v>
      </c>
      <c r="E6" s="39">
        <v>472972</v>
      </c>
      <c r="F6" s="39">
        <v>1779195</v>
      </c>
      <c r="G6" s="39">
        <v>5503607</v>
      </c>
      <c r="H6" s="69">
        <v>24683949</v>
      </c>
      <c r="I6" s="68">
        <v>1320143</v>
      </c>
      <c r="J6" s="39">
        <v>50262</v>
      </c>
      <c r="K6" s="39">
        <v>29406120</v>
      </c>
      <c r="L6" s="39">
        <v>1518</v>
      </c>
      <c r="M6" s="39">
        <v>621</v>
      </c>
      <c r="N6" s="39">
        <v>770</v>
      </c>
      <c r="O6" s="69">
        <v>99657</v>
      </c>
      <c r="P6" s="68">
        <v>6349143</v>
      </c>
      <c r="Q6" s="39">
        <v>15917588</v>
      </c>
      <c r="R6" s="39">
        <v>468697361</v>
      </c>
      <c r="S6" s="39">
        <v>49371</v>
      </c>
      <c r="T6" s="39">
        <v>0</v>
      </c>
      <c r="U6" s="39">
        <v>411581</v>
      </c>
      <c r="V6" s="69">
        <v>241607</v>
      </c>
      <c r="W6" s="68">
        <v>27142167</v>
      </c>
      <c r="X6" s="39">
        <v>12221253</v>
      </c>
      <c r="Y6" s="39">
        <v>408561411</v>
      </c>
      <c r="Z6" s="39">
        <v>177593</v>
      </c>
      <c r="AA6" s="39">
        <v>820739</v>
      </c>
      <c r="AB6" s="39">
        <v>1409323</v>
      </c>
      <c r="AC6" s="69">
        <v>3305924</v>
      </c>
      <c r="AD6" s="68">
        <v>47271630</v>
      </c>
      <c r="AE6" s="39">
        <v>22037569</v>
      </c>
      <c r="AF6" s="39">
        <v>1619276828</v>
      </c>
      <c r="AG6" s="39">
        <v>220371</v>
      </c>
      <c r="AH6" s="39">
        <v>900235</v>
      </c>
      <c r="AI6" s="39">
        <v>3522145</v>
      </c>
      <c r="AJ6" s="69">
        <v>20543098</v>
      </c>
      <c r="AK6" s="68">
        <v>-2736783</v>
      </c>
      <c r="AL6" s="39">
        <v>-45322</v>
      </c>
      <c r="AM6" s="39">
        <v>-57774142</v>
      </c>
      <c r="AN6" s="39">
        <v>-28645</v>
      </c>
      <c r="AO6" s="39">
        <v>-62493</v>
      </c>
      <c r="AP6" s="39">
        <v>-102512</v>
      </c>
      <c r="AQ6" s="69">
        <v>-798757</v>
      </c>
      <c r="AR6" s="68">
        <v>44534847</v>
      </c>
      <c r="AS6" s="39">
        <v>21992246</v>
      </c>
      <c r="AT6" s="39">
        <v>1561502687</v>
      </c>
      <c r="AU6" s="39">
        <v>191725</v>
      </c>
      <c r="AV6" s="39">
        <v>837742</v>
      </c>
      <c r="AW6" s="39">
        <v>3419633</v>
      </c>
      <c r="AX6" s="69">
        <v>19744341</v>
      </c>
      <c r="AY6" s="68">
        <v>681</v>
      </c>
      <c r="AZ6" s="39">
        <v>0</v>
      </c>
      <c r="BA6" s="39">
        <v>364255</v>
      </c>
      <c r="BB6" s="39">
        <v>0</v>
      </c>
      <c r="BC6" s="39">
        <v>0</v>
      </c>
      <c r="BD6" s="39">
        <v>0</v>
      </c>
      <c r="BE6" s="69">
        <v>0</v>
      </c>
      <c r="BF6" s="68">
        <v>243712</v>
      </c>
      <c r="BG6" s="39">
        <v>0</v>
      </c>
      <c r="BH6" s="39">
        <v>819559</v>
      </c>
      <c r="BI6" s="39">
        <v>0</v>
      </c>
      <c r="BJ6" s="39">
        <v>0</v>
      </c>
      <c r="BK6" s="39">
        <v>0</v>
      </c>
      <c r="BL6" s="69">
        <v>0</v>
      </c>
      <c r="BM6" s="68">
        <v>122510</v>
      </c>
      <c r="BN6" s="39">
        <v>0</v>
      </c>
      <c r="BO6" s="39">
        <v>301290</v>
      </c>
      <c r="BP6" s="39">
        <v>0</v>
      </c>
      <c r="BQ6" s="39">
        <v>0</v>
      </c>
      <c r="BR6" s="39">
        <v>0</v>
      </c>
      <c r="BS6" s="69">
        <v>0</v>
      </c>
      <c r="BT6" s="68">
        <v>-19175</v>
      </c>
      <c r="BU6" s="39">
        <v>0</v>
      </c>
      <c r="BV6" s="39">
        <v>-28211</v>
      </c>
      <c r="BW6" s="39">
        <v>0</v>
      </c>
      <c r="BX6" s="39">
        <v>0</v>
      </c>
      <c r="BY6" s="39">
        <v>0</v>
      </c>
      <c r="BZ6" s="69">
        <v>0</v>
      </c>
      <c r="CA6" s="68">
        <v>347730</v>
      </c>
      <c r="CB6" s="39">
        <v>0</v>
      </c>
      <c r="CC6" s="39">
        <v>1456893</v>
      </c>
      <c r="CD6" s="39">
        <v>0</v>
      </c>
      <c r="CE6" s="39">
        <v>0</v>
      </c>
      <c r="CF6" s="39">
        <v>0</v>
      </c>
      <c r="CG6" s="69">
        <v>0</v>
      </c>
      <c r="CH6" s="68">
        <v>7551279</v>
      </c>
      <c r="CI6" s="39">
        <v>1896445</v>
      </c>
      <c r="CJ6" s="39">
        <v>270430670</v>
      </c>
      <c r="CK6" s="39">
        <v>39832</v>
      </c>
      <c r="CL6" s="39">
        <v>21485</v>
      </c>
      <c r="CM6" s="39">
        <v>111208</v>
      </c>
      <c r="CN6" s="69">
        <v>1053636</v>
      </c>
      <c r="CO6" s="68">
        <v>9949722</v>
      </c>
      <c r="CP6" s="39">
        <v>2411839</v>
      </c>
      <c r="CQ6" s="39">
        <v>524482323</v>
      </c>
      <c r="CR6" s="39">
        <v>1326</v>
      </c>
      <c r="CS6" s="39">
        <v>76669</v>
      </c>
      <c r="CT6" s="39">
        <v>84797</v>
      </c>
      <c r="CU6" s="69">
        <v>63033</v>
      </c>
      <c r="CV6" s="68">
        <v>1546355</v>
      </c>
      <c r="CW6" s="39">
        <v>212108</v>
      </c>
      <c r="CX6" s="39">
        <v>123675759</v>
      </c>
      <c r="CY6" s="39">
        <v>11605</v>
      </c>
      <c r="CZ6" s="39">
        <v>21939</v>
      </c>
      <c r="DA6" s="39">
        <v>66295</v>
      </c>
      <c r="DB6" s="69">
        <v>175749</v>
      </c>
      <c r="DC6" s="68">
        <v>98741387</v>
      </c>
      <c r="DD6" s="39">
        <v>54701740</v>
      </c>
      <c r="DE6" s="39">
        <v>3388213224</v>
      </c>
      <c r="DF6" s="39">
        <v>472972</v>
      </c>
      <c r="DG6" s="39">
        <v>1779195</v>
      </c>
      <c r="DH6" s="39">
        <v>5503607</v>
      </c>
      <c r="DI6" s="69">
        <v>24683949</v>
      </c>
      <c r="DJ6" s="68">
        <v>122510</v>
      </c>
      <c r="DK6" s="39">
        <v>0</v>
      </c>
      <c r="DL6" s="39">
        <v>301290</v>
      </c>
      <c r="DM6" s="39">
        <v>0</v>
      </c>
      <c r="DN6" s="39">
        <v>0</v>
      </c>
      <c r="DO6" s="39">
        <v>0</v>
      </c>
      <c r="DP6" s="69">
        <v>0</v>
      </c>
      <c r="DQ6" s="77">
        <v>3573672274</v>
      </c>
      <c r="DR6" s="77">
        <v>30879091</v>
      </c>
      <c r="DS6" s="77">
        <v>491666651</v>
      </c>
      <c r="DT6" s="68">
        <v>453638410</v>
      </c>
      <c r="DU6" s="77">
        <v>1713771876</v>
      </c>
      <c r="DV6" s="85">
        <v>-61548654</v>
      </c>
      <c r="DW6" s="86">
        <v>1652223221</v>
      </c>
      <c r="DX6" s="86">
        <v>364936</v>
      </c>
      <c r="DY6" s="86">
        <v>1063271</v>
      </c>
      <c r="DZ6" s="86">
        <v>423800</v>
      </c>
      <c r="EA6" s="86">
        <v>-47386</v>
      </c>
      <c r="EB6" s="86">
        <v>1804623</v>
      </c>
      <c r="EC6" s="86">
        <v>281104555</v>
      </c>
      <c r="ED6" s="86">
        <v>537069709</v>
      </c>
      <c r="EE6" s="86">
        <v>125709810</v>
      </c>
      <c r="EF6" s="86">
        <v>3574096074</v>
      </c>
      <c r="EG6" s="92">
        <v>423800</v>
      </c>
    </row>
    <row r="7" spans="1:144" ht="20" customHeight="1" x14ac:dyDescent="0.35">
      <c r="A7" s="97">
        <v>42156</v>
      </c>
      <c r="B7" s="68">
        <v>101393590</v>
      </c>
      <c r="C7" s="39">
        <v>55908284</v>
      </c>
      <c r="D7" s="39">
        <v>3447140894</v>
      </c>
      <c r="E7" s="39">
        <v>475354</v>
      </c>
      <c r="F7" s="39">
        <v>1795449</v>
      </c>
      <c r="G7" s="39">
        <v>5565515</v>
      </c>
      <c r="H7" s="69">
        <v>25293800</v>
      </c>
      <c r="I7" s="68">
        <v>1352348</v>
      </c>
      <c r="J7" s="39">
        <v>66431</v>
      </c>
      <c r="K7" s="39">
        <v>29684955</v>
      </c>
      <c r="L7" s="39">
        <v>1074</v>
      </c>
      <c r="M7" s="39">
        <v>682</v>
      </c>
      <c r="N7" s="39">
        <v>828</v>
      </c>
      <c r="O7" s="69">
        <v>95618</v>
      </c>
      <c r="P7" s="68">
        <v>8182399</v>
      </c>
      <c r="Q7" s="39">
        <v>15593083</v>
      </c>
      <c r="R7" s="39">
        <v>500876309</v>
      </c>
      <c r="S7" s="39">
        <v>24705</v>
      </c>
      <c r="T7" s="39">
        <v>0</v>
      </c>
      <c r="U7" s="39">
        <v>428132</v>
      </c>
      <c r="V7" s="69">
        <v>198491</v>
      </c>
      <c r="W7" s="68">
        <v>27472052</v>
      </c>
      <c r="X7" s="39">
        <v>13852743</v>
      </c>
      <c r="Y7" s="39">
        <v>411608927</v>
      </c>
      <c r="Z7" s="39">
        <v>195461</v>
      </c>
      <c r="AA7" s="39">
        <v>839596</v>
      </c>
      <c r="AB7" s="39">
        <v>1422138</v>
      </c>
      <c r="AC7" s="69">
        <v>3428758</v>
      </c>
      <c r="AD7" s="68">
        <v>47570218</v>
      </c>
      <c r="AE7" s="39">
        <v>21594928</v>
      </c>
      <c r="AF7" s="39">
        <v>1645643669</v>
      </c>
      <c r="AG7" s="39">
        <v>228751</v>
      </c>
      <c r="AH7" s="39">
        <v>907712</v>
      </c>
      <c r="AI7" s="39">
        <v>3561448</v>
      </c>
      <c r="AJ7" s="69">
        <v>21020466</v>
      </c>
      <c r="AK7" s="68">
        <v>-2881049</v>
      </c>
      <c r="AL7" s="39">
        <v>-43527</v>
      </c>
      <c r="AM7" s="39">
        <v>-59717158</v>
      </c>
      <c r="AN7" s="39">
        <v>-32490</v>
      </c>
      <c r="AO7" s="39">
        <v>-65243</v>
      </c>
      <c r="AP7" s="39">
        <v>-121579</v>
      </c>
      <c r="AQ7" s="69">
        <v>-768276</v>
      </c>
      <c r="AR7" s="68">
        <v>44689169</v>
      </c>
      <c r="AS7" s="39">
        <v>21551401</v>
      </c>
      <c r="AT7" s="39">
        <v>1585926511</v>
      </c>
      <c r="AU7" s="39">
        <v>196262</v>
      </c>
      <c r="AV7" s="39">
        <v>842470</v>
      </c>
      <c r="AW7" s="39">
        <v>3439870</v>
      </c>
      <c r="AX7" s="69">
        <v>20252189</v>
      </c>
      <c r="AY7" s="68">
        <v>743</v>
      </c>
      <c r="AZ7" s="39">
        <v>0</v>
      </c>
      <c r="BA7" s="39">
        <v>450050</v>
      </c>
      <c r="BB7" s="39">
        <v>0</v>
      </c>
      <c r="BC7" s="39">
        <v>0</v>
      </c>
      <c r="BD7" s="39">
        <v>0</v>
      </c>
      <c r="BE7" s="69">
        <v>0</v>
      </c>
      <c r="BF7" s="68">
        <v>225551</v>
      </c>
      <c r="BG7" s="39">
        <v>0</v>
      </c>
      <c r="BH7" s="39">
        <v>812864</v>
      </c>
      <c r="BI7" s="39">
        <v>0</v>
      </c>
      <c r="BJ7" s="39">
        <v>0</v>
      </c>
      <c r="BK7" s="39">
        <v>0</v>
      </c>
      <c r="BL7" s="69">
        <v>0</v>
      </c>
      <c r="BM7" s="68">
        <v>116750</v>
      </c>
      <c r="BN7" s="39">
        <v>0</v>
      </c>
      <c r="BO7" s="39">
        <v>303076</v>
      </c>
      <c r="BP7" s="39">
        <v>0</v>
      </c>
      <c r="BQ7" s="39">
        <v>0</v>
      </c>
      <c r="BR7" s="39">
        <v>0</v>
      </c>
      <c r="BS7" s="69">
        <v>0</v>
      </c>
      <c r="BT7" s="68">
        <v>-15794</v>
      </c>
      <c r="BU7" s="39">
        <v>0</v>
      </c>
      <c r="BV7" s="39">
        <v>-28854</v>
      </c>
      <c r="BW7" s="39">
        <v>0</v>
      </c>
      <c r="BX7" s="39">
        <v>0</v>
      </c>
      <c r="BY7" s="39">
        <v>0</v>
      </c>
      <c r="BZ7" s="69">
        <v>0</v>
      </c>
      <c r="CA7" s="68">
        <v>327250</v>
      </c>
      <c r="CB7" s="39">
        <v>0</v>
      </c>
      <c r="CC7" s="39">
        <v>1537136</v>
      </c>
      <c r="CD7" s="39">
        <v>0</v>
      </c>
      <c r="CE7" s="39">
        <v>0</v>
      </c>
      <c r="CF7" s="39">
        <v>0</v>
      </c>
      <c r="CG7" s="69">
        <v>0</v>
      </c>
      <c r="CH7" s="68">
        <v>7767950</v>
      </c>
      <c r="CI7" s="39">
        <v>2085541</v>
      </c>
      <c r="CJ7" s="39">
        <v>271616448</v>
      </c>
      <c r="CK7" s="39">
        <v>44610</v>
      </c>
      <c r="CL7" s="39">
        <v>15998</v>
      </c>
      <c r="CM7" s="39">
        <v>129924</v>
      </c>
      <c r="CN7" s="69">
        <v>1130098</v>
      </c>
      <c r="CO7" s="68">
        <v>10109691</v>
      </c>
      <c r="CP7" s="39">
        <v>2518409</v>
      </c>
      <c r="CQ7" s="39">
        <v>519249096</v>
      </c>
      <c r="CR7" s="39">
        <v>1766</v>
      </c>
      <c r="CS7" s="39">
        <v>74085</v>
      </c>
      <c r="CT7" s="39">
        <v>79481</v>
      </c>
      <c r="CU7" s="69">
        <v>13752</v>
      </c>
      <c r="CV7" s="68">
        <v>1609481</v>
      </c>
      <c r="CW7" s="39">
        <v>240678</v>
      </c>
      <c r="CX7" s="39">
        <v>126944586</v>
      </c>
      <c r="CY7" s="39">
        <v>11479</v>
      </c>
      <c r="CZ7" s="39">
        <v>22619</v>
      </c>
      <c r="DA7" s="39">
        <v>65142</v>
      </c>
      <c r="DB7" s="69">
        <v>174893</v>
      </c>
      <c r="DC7" s="68">
        <v>101510340</v>
      </c>
      <c r="DD7" s="39">
        <v>55908284</v>
      </c>
      <c r="DE7" s="39">
        <v>3447443970</v>
      </c>
      <c r="DF7" s="39">
        <v>475354</v>
      </c>
      <c r="DG7" s="39">
        <v>1795449</v>
      </c>
      <c r="DH7" s="39">
        <v>5565515</v>
      </c>
      <c r="DI7" s="69">
        <v>25293800</v>
      </c>
      <c r="DJ7" s="68">
        <v>116750</v>
      </c>
      <c r="DK7" s="39">
        <v>0</v>
      </c>
      <c r="DL7" s="39">
        <v>303076</v>
      </c>
      <c r="DM7" s="39">
        <v>0</v>
      </c>
      <c r="DN7" s="39">
        <v>0</v>
      </c>
      <c r="DO7" s="39">
        <v>0</v>
      </c>
      <c r="DP7" s="69">
        <v>0</v>
      </c>
      <c r="DQ7" s="77">
        <v>3637572886</v>
      </c>
      <c r="DR7" s="77">
        <v>31201936</v>
      </c>
      <c r="DS7" s="77">
        <v>525303119</v>
      </c>
      <c r="DT7" s="68">
        <v>458819675</v>
      </c>
      <c r="DU7" s="77">
        <v>1740527192</v>
      </c>
      <c r="DV7" s="85">
        <v>-63629322</v>
      </c>
      <c r="DW7" s="86">
        <v>1676897872</v>
      </c>
      <c r="DX7" s="86">
        <v>450793</v>
      </c>
      <c r="DY7" s="86">
        <v>1038415</v>
      </c>
      <c r="DZ7" s="86">
        <v>419826</v>
      </c>
      <c r="EA7" s="86">
        <v>-44648</v>
      </c>
      <c r="EB7" s="86">
        <v>1864386</v>
      </c>
      <c r="EC7" s="86">
        <v>282790569</v>
      </c>
      <c r="ED7" s="86">
        <v>532046280</v>
      </c>
      <c r="EE7" s="86">
        <v>129068878</v>
      </c>
      <c r="EF7" s="86">
        <v>3637992712</v>
      </c>
      <c r="EG7" s="92">
        <v>419826</v>
      </c>
    </row>
    <row r="8" spans="1:144" ht="20" customHeight="1" x14ac:dyDescent="0.35">
      <c r="A8" s="97">
        <v>42248</v>
      </c>
      <c r="B8" s="68">
        <v>104739615</v>
      </c>
      <c r="C8" s="39">
        <v>58194303</v>
      </c>
      <c r="D8" s="39">
        <v>3543719311</v>
      </c>
      <c r="E8" s="39">
        <v>489011</v>
      </c>
      <c r="F8" s="39">
        <v>1891884</v>
      </c>
      <c r="G8" s="39">
        <v>5627076</v>
      </c>
      <c r="H8" s="69">
        <v>25938904</v>
      </c>
      <c r="I8" s="68">
        <v>1270196</v>
      </c>
      <c r="J8" s="39">
        <v>371018</v>
      </c>
      <c r="K8" s="39">
        <v>30306571</v>
      </c>
      <c r="L8" s="39">
        <v>1820</v>
      </c>
      <c r="M8" s="39">
        <v>376</v>
      </c>
      <c r="N8" s="39">
        <v>1254</v>
      </c>
      <c r="O8" s="69">
        <v>19836</v>
      </c>
      <c r="P8" s="68">
        <v>9458705</v>
      </c>
      <c r="Q8" s="39">
        <v>14886019</v>
      </c>
      <c r="R8" s="39">
        <v>511096259</v>
      </c>
      <c r="S8" s="39">
        <v>10125</v>
      </c>
      <c r="T8" s="39">
        <v>0</v>
      </c>
      <c r="U8" s="39">
        <v>450796</v>
      </c>
      <c r="V8" s="69">
        <v>324494</v>
      </c>
      <c r="W8" s="68">
        <v>27862323</v>
      </c>
      <c r="X8" s="39">
        <v>14553682</v>
      </c>
      <c r="Y8" s="39">
        <v>407464092</v>
      </c>
      <c r="Z8" s="39">
        <v>209176</v>
      </c>
      <c r="AA8" s="39">
        <v>946133</v>
      </c>
      <c r="AB8" s="39">
        <v>1388834</v>
      </c>
      <c r="AC8" s="69">
        <v>3628052</v>
      </c>
      <c r="AD8" s="68">
        <v>47940906</v>
      </c>
      <c r="AE8" s="39">
        <v>23176785</v>
      </c>
      <c r="AF8" s="39">
        <v>1711972395</v>
      </c>
      <c r="AG8" s="39">
        <v>238917</v>
      </c>
      <c r="AH8" s="39">
        <v>898807</v>
      </c>
      <c r="AI8" s="39">
        <v>3663796</v>
      </c>
      <c r="AJ8" s="69">
        <v>21330931</v>
      </c>
      <c r="AK8" s="68">
        <v>-3118102</v>
      </c>
      <c r="AL8" s="39">
        <v>-42617</v>
      </c>
      <c r="AM8" s="39">
        <v>-66760336</v>
      </c>
      <c r="AN8" s="39">
        <v>-36533</v>
      </c>
      <c r="AO8" s="39">
        <v>-72946</v>
      </c>
      <c r="AP8" s="39">
        <v>-142195</v>
      </c>
      <c r="AQ8" s="69">
        <v>-837335</v>
      </c>
      <c r="AR8" s="68">
        <v>44822803</v>
      </c>
      <c r="AS8" s="39">
        <v>23134168</v>
      </c>
      <c r="AT8" s="39">
        <v>1645212059</v>
      </c>
      <c r="AU8" s="39">
        <v>202384</v>
      </c>
      <c r="AV8" s="39">
        <v>825861</v>
      </c>
      <c r="AW8" s="39">
        <v>3521601</v>
      </c>
      <c r="AX8" s="69">
        <v>20493596</v>
      </c>
      <c r="AY8" s="68">
        <v>591</v>
      </c>
      <c r="AZ8" s="39">
        <v>0</v>
      </c>
      <c r="BA8" s="39">
        <v>541822</v>
      </c>
      <c r="BB8" s="39">
        <v>0</v>
      </c>
      <c r="BC8" s="39">
        <v>0</v>
      </c>
      <c r="BD8" s="39">
        <v>0</v>
      </c>
      <c r="BE8" s="69">
        <v>0</v>
      </c>
      <c r="BF8" s="68">
        <v>203289</v>
      </c>
      <c r="BG8" s="39">
        <v>0</v>
      </c>
      <c r="BH8" s="39">
        <v>792330</v>
      </c>
      <c r="BI8" s="39">
        <v>0</v>
      </c>
      <c r="BJ8" s="39">
        <v>0</v>
      </c>
      <c r="BK8" s="39">
        <v>0</v>
      </c>
      <c r="BL8" s="69">
        <v>0</v>
      </c>
      <c r="BM8" s="68">
        <v>107282</v>
      </c>
      <c r="BN8" s="39">
        <v>0</v>
      </c>
      <c r="BO8" s="39">
        <v>291961</v>
      </c>
      <c r="BP8" s="39">
        <v>0</v>
      </c>
      <c r="BQ8" s="39">
        <v>0</v>
      </c>
      <c r="BR8" s="39">
        <v>0</v>
      </c>
      <c r="BS8" s="69">
        <v>0</v>
      </c>
      <c r="BT8" s="68">
        <v>-11559</v>
      </c>
      <c r="BU8" s="39">
        <v>0</v>
      </c>
      <c r="BV8" s="39">
        <v>-50043</v>
      </c>
      <c r="BW8" s="39">
        <v>0</v>
      </c>
      <c r="BX8" s="39">
        <v>0</v>
      </c>
      <c r="BY8" s="39">
        <v>0</v>
      </c>
      <c r="BZ8" s="69">
        <v>0</v>
      </c>
      <c r="CA8" s="68">
        <v>299604</v>
      </c>
      <c r="CB8" s="39">
        <v>0</v>
      </c>
      <c r="CC8" s="39">
        <v>1576071</v>
      </c>
      <c r="CD8" s="39">
        <v>0</v>
      </c>
      <c r="CE8" s="39">
        <v>0</v>
      </c>
      <c r="CF8" s="39">
        <v>0</v>
      </c>
      <c r="CG8" s="69">
        <v>0</v>
      </c>
      <c r="CH8" s="68">
        <v>8336318</v>
      </c>
      <c r="CI8" s="39">
        <v>2353349</v>
      </c>
      <c r="CJ8" s="39">
        <v>299166386</v>
      </c>
      <c r="CK8" s="39">
        <v>50169</v>
      </c>
      <c r="CL8" s="39">
        <v>18362</v>
      </c>
      <c r="CM8" s="39">
        <v>121899</v>
      </c>
      <c r="CN8" s="69">
        <v>1284118</v>
      </c>
      <c r="CO8" s="68">
        <v>11047506</v>
      </c>
      <c r="CP8" s="39">
        <v>2647851</v>
      </c>
      <c r="CQ8" s="39">
        <v>524753186</v>
      </c>
      <c r="CR8" s="39">
        <v>2206</v>
      </c>
      <c r="CS8" s="39">
        <v>75873</v>
      </c>
      <c r="CT8" s="39">
        <v>74625</v>
      </c>
      <c r="CU8" s="69">
        <v>13524</v>
      </c>
      <c r="CV8" s="68">
        <v>1749443</v>
      </c>
      <c r="CW8" s="39">
        <v>248217</v>
      </c>
      <c r="CX8" s="39">
        <v>124436644</v>
      </c>
      <c r="CY8" s="39">
        <v>13131</v>
      </c>
      <c r="CZ8" s="39">
        <v>25279</v>
      </c>
      <c r="DA8" s="39">
        <v>68070</v>
      </c>
      <c r="DB8" s="69">
        <v>175284</v>
      </c>
      <c r="DC8" s="68">
        <v>104846897</v>
      </c>
      <c r="DD8" s="39">
        <v>58194303</v>
      </c>
      <c r="DE8" s="39">
        <v>3544011272</v>
      </c>
      <c r="DF8" s="39">
        <v>489011</v>
      </c>
      <c r="DG8" s="39">
        <v>1891884</v>
      </c>
      <c r="DH8" s="39">
        <v>5627076</v>
      </c>
      <c r="DI8" s="69">
        <v>25938904</v>
      </c>
      <c r="DJ8" s="68">
        <v>107282</v>
      </c>
      <c r="DK8" s="39">
        <v>0</v>
      </c>
      <c r="DL8" s="39">
        <v>291961</v>
      </c>
      <c r="DM8" s="39">
        <v>0</v>
      </c>
      <c r="DN8" s="39">
        <v>0</v>
      </c>
      <c r="DO8" s="39">
        <v>0</v>
      </c>
      <c r="DP8" s="69">
        <v>0</v>
      </c>
      <c r="DQ8" s="77">
        <v>3740600104</v>
      </c>
      <c r="DR8" s="77">
        <v>31971071</v>
      </c>
      <c r="DS8" s="77">
        <v>536226398</v>
      </c>
      <c r="DT8" s="68">
        <v>456052292</v>
      </c>
      <c r="DU8" s="77">
        <v>1809222537</v>
      </c>
      <c r="DV8" s="85">
        <v>-71010064</v>
      </c>
      <c r="DW8" s="86">
        <v>1738212472</v>
      </c>
      <c r="DX8" s="86">
        <v>542413</v>
      </c>
      <c r="DY8" s="86">
        <v>995619</v>
      </c>
      <c r="DZ8" s="86">
        <v>399243</v>
      </c>
      <c r="EA8" s="86">
        <v>-61602</v>
      </c>
      <c r="EB8" s="86">
        <v>1875675</v>
      </c>
      <c r="EC8" s="86">
        <v>311330601</v>
      </c>
      <c r="ED8" s="86">
        <v>538614771</v>
      </c>
      <c r="EE8" s="86">
        <v>126716068</v>
      </c>
      <c r="EF8" s="86">
        <v>3740999347</v>
      </c>
      <c r="EG8" s="92">
        <v>399243</v>
      </c>
    </row>
    <row r="9" spans="1:144" ht="20" customHeight="1" x14ac:dyDescent="0.35">
      <c r="A9" s="97">
        <v>42339</v>
      </c>
      <c r="B9" s="68">
        <v>106113302</v>
      </c>
      <c r="C9" s="39">
        <v>58301760</v>
      </c>
      <c r="D9" s="39">
        <v>3581947215</v>
      </c>
      <c r="E9" s="39">
        <v>494975</v>
      </c>
      <c r="F9" s="39">
        <v>922611</v>
      </c>
      <c r="G9" s="39">
        <v>6726009</v>
      </c>
      <c r="H9" s="69">
        <v>26509361</v>
      </c>
      <c r="I9" s="68">
        <v>1529160</v>
      </c>
      <c r="J9" s="39">
        <v>54478</v>
      </c>
      <c r="K9" s="39">
        <v>29812285</v>
      </c>
      <c r="L9" s="39">
        <v>1960</v>
      </c>
      <c r="M9" s="39">
        <v>981</v>
      </c>
      <c r="N9" s="39">
        <v>1056</v>
      </c>
      <c r="O9" s="69">
        <v>6199</v>
      </c>
      <c r="P9" s="68">
        <v>8924292</v>
      </c>
      <c r="Q9" s="39">
        <v>16414125</v>
      </c>
      <c r="R9" s="39">
        <v>551681002</v>
      </c>
      <c r="S9" s="39">
        <v>10464</v>
      </c>
      <c r="T9" s="39">
        <v>0</v>
      </c>
      <c r="U9" s="39">
        <v>474919</v>
      </c>
      <c r="V9" s="69">
        <v>351063</v>
      </c>
      <c r="W9" s="68">
        <v>28580409</v>
      </c>
      <c r="X9" s="39">
        <v>12875659</v>
      </c>
      <c r="Y9" s="39">
        <v>415467401</v>
      </c>
      <c r="Z9" s="39">
        <v>226192</v>
      </c>
      <c r="AA9" s="39">
        <v>601222</v>
      </c>
      <c r="AB9" s="39">
        <v>1747687</v>
      </c>
      <c r="AC9" s="69">
        <v>3880438</v>
      </c>
      <c r="AD9" s="68">
        <v>48633658</v>
      </c>
      <c r="AE9" s="39">
        <v>23689726</v>
      </c>
      <c r="AF9" s="39">
        <v>1736444452</v>
      </c>
      <c r="AG9" s="39">
        <v>244699</v>
      </c>
      <c r="AH9" s="39">
        <v>245616</v>
      </c>
      <c r="AI9" s="39">
        <v>4416324</v>
      </c>
      <c r="AJ9" s="69">
        <v>21788574</v>
      </c>
      <c r="AK9" s="68">
        <v>-3107314</v>
      </c>
      <c r="AL9" s="39">
        <v>-46019</v>
      </c>
      <c r="AM9" s="39">
        <v>-70819768</v>
      </c>
      <c r="AN9" s="39">
        <v>-34341</v>
      </c>
      <c r="AO9" s="39">
        <v>-33229</v>
      </c>
      <c r="AP9" s="39">
        <v>-237930</v>
      </c>
      <c r="AQ9" s="69">
        <v>-947388</v>
      </c>
      <c r="AR9" s="68">
        <v>45526344</v>
      </c>
      <c r="AS9" s="39">
        <v>23643706</v>
      </c>
      <c r="AT9" s="39">
        <v>1665624685</v>
      </c>
      <c r="AU9" s="39">
        <v>210358</v>
      </c>
      <c r="AV9" s="39">
        <v>212387</v>
      </c>
      <c r="AW9" s="39">
        <v>4178395</v>
      </c>
      <c r="AX9" s="69">
        <v>20841186</v>
      </c>
      <c r="AY9" s="68">
        <v>515</v>
      </c>
      <c r="AZ9" s="39">
        <v>0</v>
      </c>
      <c r="BA9" s="39">
        <v>395382</v>
      </c>
      <c r="BB9" s="39">
        <v>0</v>
      </c>
      <c r="BC9" s="39">
        <v>0</v>
      </c>
      <c r="BD9" s="39">
        <v>0</v>
      </c>
      <c r="BE9" s="69">
        <v>0</v>
      </c>
      <c r="BF9" s="68">
        <v>185141</v>
      </c>
      <c r="BG9" s="39">
        <v>0</v>
      </c>
      <c r="BH9" s="39">
        <v>782419</v>
      </c>
      <c r="BI9" s="39">
        <v>0</v>
      </c>
      <c r="BJ9" s="39">
        <v>0</v>
      </c>
      <c r="BK9" s="39">
        <v>0</v>
      </c>
      <c r="BL9" s="69">
        <v>0</v>
      </c>
      <c r="BM9" s="68">
        <v>99553</v>
      </c>
      <c r="BN9" s="39">
        <v>0</v>
      </c>
      <c r="BO9" s="39">
        <v>303724</v>
      </c>
      <c r="BP9" s="39">
        <v>0</v>
      </c>
      <c r="BQ9" s="39">
        <v>0</v>
      </c>
      <c r="BR9" s="39">
        <v>0</v>
      </c>
      <c r="BS9" s="69">
        <v>0</v>
      </c>
      <c r="BT9" s="68">
        <v>-10442</v>
      </c>
      <c r="BU9" s="39">
        <v>0</v>
      </c>
      <c r="BV9" s="39">
        <v>-49046</v>
      </c>
      <c r="BW9" s="39">
        <v>0</v>
      </c>
      <c r="BX9" s="39">
        <v>0</v>
      </c>
      <c r="BY9" s="39">
        <v>0</v>
      </c>
      <c r="BZ9" s="69">
        <v>0</v>
      </c>
      <c r="CA9" s="68">
        <v>274766</v>
      </c>
      <c r="CB9" s="39">
        <v>0</v>
      </c>
      <c r="CC9" s="39">
        <v>1432479</v>
      </c>
      <c r="CD9" s="39">
        <v>0</v>
      </c>
      <c r="CE9" s="39">
        <v>0</v>
      </c>
      <c r="CF9" s="39">
        <v>0</v>
      </c>
      <c r="CG9" s="69">
        <v>0</v>
      </c>
      <c r="CH9" s="68">
        <v>8322015</v>
      </c>
      <c r="CI9" s="39">
        <v>2988935</v>
      </c>
      <c r="CJ9" s="39">
        <v>288233988</v>
      </c>
      <c r="CK9" s="39">
        <v>32289</v>
      </c>
      <c r="CL9" s="39">
        <v>6216</v>
      </c>
      <c r="CM9" s="39">
        <v>188581</v>
      </c>
      <c r="CN9" s="69">
        <v>1229629</v>
      </c>
      <c r="CO9" s="68">
        <v>11289873</v>
      </c>
      <c r="CP9" s="39">
        <v>2066460</v>
      </c>
      <c r="CQ9" s="39">
        <v>508228031</v>
      </c>
      <c r="CR9" s="39">
        <v>2232</v>
      </c>
      <c r="CS9" s="39">
        <v>76651</v>
      </c>
      <c r="CT9" s="39">
        <v>65802</v>
      </c>
      <c r="CU9" s="69">
        <v>24990</v>
      </c>
      <c r="CV9" s="68">
        <v>1765996</v>
      </c>
      <c r="CW9" s="39">
        <v>258395</v>
      </c>
      <c r="CX9" s="39">
        <v>121771065</v>
      </c>
      <c r="CY9" s="39">
        <v>11480</v>
      </c>
      <c r="CZ9" s="39">
        <v>25154</v>
      </c>
      <c r="DA9" s="39">
        <v>69570</v>
      </c>
      <c r="DB9" s="69">
        <v>175856</v>
      </c>
      <c r="DC9" s="68">
        <v>106212855</v>
      </c>
      <c r="DD9" s="39">
        <v>58301760</v>
      </c>
      <c r="DE9" s="39">
        <v>3582250939</v>
      </c>
      <c r="DF9" s="39">
        <v>494975</v>
      </c>
      <c r="DG9" s="39">
        <v>922611</v>
      </c>
      <c r="DH9" s="39">
        <v>6726009</v>
      </c>
      <c r="DI9" s="69">
        <v>26509361</v>
      </c>
      <c r="DJ9" s="68">
        <v>99553</v>
      </c>
      <c r="DK9" s="39">
        <v>0</v>
      </c>
      <c r="DL9" s="39">
        <v>303724</v>
      </c>
      <c r="DM9" s="39">
        <v>0</v>
      </c>
      <c r="DN9" s="39">
        <v>0</v>
      </c>
      <c r="DO9" s="39">
        <v>0</v>
      </c>
      <c r="DP9" s="69">
        <v>0</v>
      </c>
      <c r="DQ9" s="77">
        <v>3781015233</v>
      </c>
      <c r="DR9" s="77">
        <v>31406119</v>
      </c>
      <c r="DS9" s="77">
        <v>577855865</v>
      </c>
      <c r="DT9" s="68">
        <v>463379008</v>
      </c>
      <c r="DU9" s="77">
        <v>1835463049</v>
      </c>
      <c r="DV9" s="85">
        <v>-75225989</v>
      </c>
      <c r="DW9" s="86">
        <v>1760237061</v>
      </c>
      <c r="DX9" s="86">
        <v>395897</v>
      </c>
      <c r="DY9" s="86">
        <v>967560</v>
      </c>
      <c r="DZ9" s="86">
        <v>403277</v>
      </c>
      <c r="EA9" s="86">
        <v>-59488</v>
      </c>
      <c r="EB9" s="86">
        <v>1707245</v>
      </c>
      <c r="EC9" s="86">
        <v>301001653</v>
      </c>
      <c r="ED9" s="86">
        <v>521754039</v>
      </c>
      <c r="EE9" s="86">
        <v>124077516</v>
      </c>
      <c r="EF9" s="86">
        <v>3781418510</v>
      </c>
      <c r="EG9" s="92">
        <v>403277</v>
      </c>
    </row>
    <row r="10" spans="1:144" ht="20" customHeight="1" x14ac:dyDescent="0.35">
      <c r="A10" s="97">
        <v>42430</v>
      </c>
      <c r="B10" s="68">
        <v>106631484</v>
      </c>
      <c r="C10" s="39">
        <v>60795146</v>
      </c>
      <c r="D10" s="39">
        <v>3621994580</v>
      </c>
      <c r="E10" s="39">
        <v>495165</v>
      </c>
      <c r="F10" s="39">
        <v>947596</v>
      </c>
      <c r="G10" s="39">
        <v>6788272</v>
      </c>
      <c r="H10" s="69">
        <v>26647610</v>
      </c>
      <c r="I10" s="68">
        <v>1533487</v>
      </c>
      <c r="J10" s="39">
        <v>94062</v>
      </c>
      <c r="K10" s="39">
        <v>33631873</v>
      </c>
      <c r="L10" s="39">
        <v>1616</v>
      </c>
      <c r="M10" s="39">
        <v>282</v>
      </c>
      <c r="N10" s="39">
        <v>1242</v>
      </c>
      <c r="O10" s="69">
        <v>4219</v>
      </c>
      <c r="P10" s="68">
        <v>9433425</v>
      </c>
      <c r="Q10" s="39">
        <v>16269281</v>
      </c>
      <c r="R10" s="39">
        <v>612044217</v>
      </c>
      <c r="S10" s="39">
        <v>0</v>
      </c>
      <c r="T10" s="39">
        <v>0</v>
      </c>
      <c r="U10" s="39">
        <v>460298</v>
      </c>
      <c r="V10" s="69">
        <v>377533</v>
      </c>
      <c r="W10" s="68">
        <v>29159360</v>
      </c>
      <c r="X10" s="39">
        <v>14757559</v>
      </c>
      <c r="Y10" s="39">
        <v>429102538</v>
      </c>
      <c r="Z10" s="39">
        <v>247404</v>
      </c>
      <c r="AA10" s="39">
        <v>631810</v>
      </c>
      <c r="AB10" s="39">
        <v>1806932</v>
      </c>
      <c r="AC10" s="69">
        <v>3777041</v>
      </c>
      <c r="AD10" s="68">
        <v>48285735</v>
      </c>
      <c r="AE10" s="39">
        <v>23868607</v>
      </c>
      <c r="AF10" s="39">
        <v>1712056935</v>
      </c>
      <c r="AG10" s="39">
        <v>245841</v>
      </c>
      <c r="AH10" s="39">
        <v>217581</v>
      </c>
      <c r="AI10" s="39">
        <v>4453246</v>
      </c>
      <c r="AJ10" s="69">
        <v>21978486</v>
      </c>
      <c r="AK10" s="68">
        <v>-3263223</v>
      </c>
      <c r="AL10" s="39">
        <v>-47683</v>
      </c>
      <c r="AM10" s="39">
        <v>-74300585</v>
      </c>
      <c r="AN10" s="39">
        <v>-44488</v>
      </c>
      <c r="AO10" s="39">
        <v>-34827</v>
      </c>
      <c r="AP10" s="39">
        <v>-245424</v>
      </c>
      <c r="AQ10" s="69">
        <v>-960115</v>
      </c>
      <c r="AR10" s="68">
        <v>45022514</v>
      </c>
      <c r="AS10" s="39">
        <v>23820925</v>
      </c>
      <c r="AT10" s="39">
        <v>1637756350</v>
      </c>
      <c r="AU10" s="39">
        <v>201350</v>
      </c>
      <c r="AV10" s="39">
        <v>182753</v>
      </c>
      <c r="AW10" s="39">
        <v>4207821</v>
      </c>
      <c r="AX10" s="69">
        <v>21018371</v>
      </c>
      <c r="AY10" s="68">
        <v>452</v>
      </c>
      <c r="AZ10" s="39">
        <v>0</v>
      </c>
      <c r="BA10" s="39">
        <v>308038</v>
      </c>
      <c r="BB10" s="39">
        <v>0</v>
      </c>
      <c r="BC10" s="39">
        <v>0</v>
      </c>
      <c r="BD10" s="39">
        <v>0</v>
      </c>
      <c r="BE10" s="69">
        <v>0</v>
      </c>
      <c r="BF10" s="68">
        <v>174864</v>
      </c>
      <c r="BG10" s="39">
        <v>0</v>
      </c>
      <c r="BH10" s="39">
        <v>760404</v>
      </c>
      <c r="BI10" s="39">
        <v>0</v>
      </c>
      <c r="BJ10" s="39">
        <v>0</v>
      </c>
      <c r="BK10" s="39">
        <v>0</v>
      </c>
      <c r="BL10" s="69">
        <v>0</v>
      </c>
      <c r="BM10" s="68">
        <v>93436</v>
      </c>
      <c r="BN10" s="39">
        <v>0</v>
      </c>
      <c r="BO10" s="39">
        <v>313223</v>
      </c>
      <c r="BP10" s="39">
        <v>0</v>
      </c>
      <c r="BQ10" s="39">
        <v>0</v>
      </c>
      <c r="BR10" s="39">
        <v>0</v>
      </c>
      <c r="BS10" s="69">
        <v>0</v>
      </c>
      <c r="BT10" s="68">
        <v>-11045</v>
      </c>
      <c r="BU10" s="39">
        <v>0</v>
      </c>
      <c r="BV10" s="39">
        <v>-59053</v>
      </c>
      <c r="BW10" s="39">
        <v>0</v>
      </c>
      <c r="BX10" s="39">
        <v>0</v>
      </c>
      <c r="BY10" s="39">
        <v>0</v>
      </c>
      <c r="BZ10" s="69">
        <v>0</v>
      </c>
      <c r="CA10" s="68">
        <v>257707</v>
      </c>
      <c r="CB10" s="39">
        <v>0</v>
      </c>
      <c r="CC10" s="39">
        <v>1322612</v>
      </c>
      <c r="CD10" s="39">
        <v>0</v>
      </c>
      <c r="CE10" s="39">
        <v>0</v>
      </c>
      <c r="CF10" s="39">
        <v>0</v>
      </c>
      <c r="CG10" s="69">
        <v>0</v>
      </c>
      <c r="CH10" s="68">
        <v>8246199</v>
      </c>
      <c r="CI10" s="39">
        <v>3007086</v>
      </c>
      <c r="CJ10" s="39">
        <v>278913073</v>
      </c>
      <c r="CK10" s="39">
        <v>31355</v>
      </c>
      <c r="CL10" s="39">
        <v>6029</v>
      </c>
      <c r="CM10" s="39">
        <v>179717</v>
      </c>
      <c r="CN10" s="69">
        <v>1247840</v>
      </c>
      <c r="CO10" s="68">
        <v>11223712</v>
      </c>
      <c r="CP10" s="39">
        <v>2563354</v>
      </c>
      <c r="CQ10" s="39">
        <v>505100857</v>
      </c>
      <c r="CR10" s="39">
        <v>2168</v>
      </c>
      <c r="CS10" s="39">
        <v>99895</v>
      </c>
      <c r="CT10" s="39">
        <v>64897</v>
      </c>
      <c r="CU10" s="69">
        <v>47838</v>
      </c>
      <c r="CV10" s="68">
        <v>1848520</v>
      </c>
      <c r="CW10" s="39">
        <v>282879</v>
      </c>
      <c r="CX10" s="39">
        <v>124436281</v>
      </c>
      <c r="CY10" s="39">
        <v>11269</v>
      </c>
      <c r="CZ10" s="39">
        <v>26825</v>
      </c>
      <c r="DA10" s="39">
        <v>67366</v>
      </c>
      <c r="DB10" s="69">
        <v>174768</v>
      </c>
      <c r="DC10" s="68">
        <v>106724920</v>
      </c>
      <c r="DD10" s="39">
        <v>60795146</v>
      </c>
      <c r="DE10" s="39">
        <v>3622307804</v>
      </c>
      <c r="DF10" s="39">
        <v>495165</v>
      </c>
      <c r="DG10" s="39">
        <v>947596</v>
      </c>
      <c r="DH10" s="39">
        <v>6788272</v>
      </c>
      <c r="DI10" s="69">
        <v>26647610</v>
      </c>
      <c r="DJ10" s="68">
        <v>93436</v>
      </c>
      <c r="DK10" s="39">
        <v>0</v>
      </c>
      <c r="DL10" s="39">
        <v>313223</v>
      </c>
      <c r="DM10" s="39">
        <v>0</v>
      </c>
      <c r="DN10" s="39">
        <v>0</v>
      </c>
      <c r="DO10" s="39">
        <v>0</v>
      </c>
      <c r="DP10" s="69">
        <v>0</v>
      </c>
      <c r="DQ10" s="77">
        <v>3824299853</v>
      </c>
      <c r="DR10" s="77">
        <v>35266781</v>
      </c>
      <c r="DS10" s="77">
        <v>638584754</v>
      </c>
      <c r="DT10" s="68">
        <v>479482644</v>
      </c>
      <c r="DU10" s="77">
        <v>1811106431</v>
      </c>
      <c r="DV10" s="85">
        <v>-78896345</v>
      </c>
      <c r="DW10" s="86">
        <v>1732210084</v>
      </c>
      <c r="DX10" s="86">
        <v>308490</v>
      </c>
      <c r="DY10" s="86">
        <v>935268</v>
      </c>
      <c r="DZ10" s="86">
        <v>406659</v>
      </c>
      <c r="EA10" s="86">
        <v>-70098</v>
      </c>
      <c r="EB10" s="86">
        <v>1580319</v>
      </c>
      <c r="EC10" s="86">
        <v>291631299</v>
      </c>
      <c r="ED10" s="86">
        <v>519102721</v>
      </c>
      <c r="EE10" s="86">
        <v>126847908</v>
      </c>
      <c r="EF10" s="86">
        <v>3824706513</v>
      </c>
      <c r="EG10" s="92">
        <v>406659</v>
      </c>
    </row>
    <row r="11" spans="1:144" ht="20" customHeight="1" x14ac:dyDescent="0.35">
      <c r="A11" s="97">
        <v>42522</v>
      </c>
      <c r="B11" s="68">
        <v>108319147</v>
      </c>
      <c r="C11" s="39">
        <v>71448813</v>
      </c>
      <c r="D11" s="39">
        <v>3652221440</v>
      </c>
      <c r="E11" s="39">
        <v>504263</v>
      </c>
      <c r="F11" s="39">
        <v>947032</v>
      </c>
      <c r="G11" s="39">
        <v>6878908</v>
      </c>
      <c r="H11" s="69">
        <v>26770854</v>
      </c>
      <c r="I11" s="68">
        <v>1433817</v>
      </c>
      <c r="J11" s="39">
        <v>61022</v>
      </c>
      <c r="K11" s="39">
        <v>23979572</v>
      </c>
      <c r="L11" s="39">
        <v>1285</v>
      </c>
      <c r="M11" s="39">
        <v>728</v>
      </c>
      <c r="N11" s="39">
        <v>850</v>
      </c>
      <c r="O11" s="69">
        <v>4968</v>
      </c>
      <c r="P11" s="68">
        <v>9366242</v>
      </c>
      <c r="Q11" s="39">
        <v>25068536</v>
      </c>
      <c r="R11" s="39">
        <v>652558621</v>
      </c>
      <c r="S11" s="39">
        <v>0</v>
      </c>
      <c r="T11" s="39">
        <v>0</v>
      </c>
      <c r="U11" s="39">
        <v>480411</v>
      </c>
      <c r="V11" s="69">
        <v>262148</v>
      </c>
      <c r="W11" s="68">
        <v>30201392</v>
      </c>
      <c r="X11" s="39">
        <v>17298456</v>
      </c>
      <c r="Y11" s="39">
        <v>434538468</v>
      </c>
      <c r="Z11" s="39">
        <v>251926</v>
      </c>
      <c r="AA11" s="39">
        <v>625765</v>
      </c>
      <c r="AB11" s="39">
        <v>1711069</v>
      </c>
      <c r="AC11" s="69">
        <v>3988046</v>
      </c>
      <c r="AD11" s="68">
        <v>46438090</v>
      </c>
      <c r="AE11" s="39">
        <v>22386349</v>
      </c>
      <c r="AF11" s="39">
        <v>1698351947</v>
      </c>
      <c r="AG11" s="39">
        <v>241819</v>
      </c>
      <c r="AH11" s="39">
        <v>219463</v>
      </c>
      <c r="AI11" s="39">
        <v>4587593</v>
      </c>
      <c r="AJ11" s="69">
        <v>21987872</v>
      </c>
      <c r="AK11" s="68">
        <v>-3171101</v>
      </c>
      <c r="AL11" s="39">
        <v>-46314</v>
      </c>
      <c r="AM11" s="39">
        <v>-81035266</v>
      </c>
      <c r="AN11" s="39">
        <v>-43980</v>
      </c>
      <c r="AO11" s="39">
        <v>-34590</v>
      </c>
      <c r="AP11" s="39">
        <v>-270473</v>
      </c>
      <c r="AQ11" s="69">
        <v>-985526</v>
      </c>
      <c r="AR11" s="68">
        <v>43266988</v>
      </c>
      <c r="AS11" s="39">
        <v>22340035</v>
      </c>
      <c r="AT11" s="39">
        <v>1617316682</v>
      </c>
      <c r="AU11" s="39">
        <v>197840</v>
      </c>
      <c r="AV11" s="39">
        <v>184873</v>
      </c>
      <c r="AW11" s="39">
        <v>4317120</v>
      </c>
      <c r="AX11" s="69">
        <v>21002347</v>
      </c>
      <c r="AY11" s="68">
        <v>610</v>
      </c>
      <c r="AZ11" s="39">
        <v>0</v>
      </c>
      <c r="BA11" s="39">
        <v>293384</v>
      </c>
      <c r="BB11" s="39">
        <v>0</v>
      </c>
      <c r="BC11" s="39">
        <v>0</v>
      </c>
      <c r="BD11" s="39">
        <v>0</v>
      </c>
      <c r="BE11" s="69">
        <v>0</v>
      </c>
      <c r="BF11" s="68">
        <v>166345</v>
      </c>
      <c r="BG11" s="39">
        <v>0</v>
      </c>
      <c r="BH11" s="39">
        <v>717939</v>
      </c>
      <c r="BI11" s="39">
        <v>0</v>
      </c>
      <c r="BJ11" s="39">
        <v>0</v>
      </c>
      <c r="BK11" s="39">
        <v>0</v>
      </c>
      <c r="BL11" s="69">
        <v>0</v>
      </c>
      <c r="BM11" s="68">
        <v>89794</v>
      </c>
      <c r="BN11" s="39">
        <v>0</v>
      </c>
      <c r="BO11" s="39">
        <v>307290</v>
      </c>
      <c r="BP11" s="39">
        <v>0</v>
      </c>
      <c r="BQ11" s="39">
        <v>0</v>
      </c>
      <c r="BR11" s="39">
        <v>0</v>
      </c>
      <c r="BS11" s="69">
        <v>0</v>
      </c>
      <c r="BT11" s="68">
        <v>-10005</v>
      </c>
      <c r="BU11" s="39">
        <v>0</v>
      </c>
      <c r="BV11" s="39">
        <v>-71462</v>
      </c>
      <c r="BW11" s="39">
        <v>0</v>
      </c>
      <c r="BX11" s="39">
        <v>0</v>
      </c>
      <c r="BY11" s="39">
        <v>0</v>
      </c>
      <c r="BZ11" s="69">
        <v>0</v>
      </c>
      <c r="CA11" s="68">
        <v>246745</v>
      </c>
      <c r="CB11" s="39">
        <v>0</v>
      </c>
      <c r="CC11" s="39">
        <v>1247152</v>
      </c>
      <c r="CD11" s="39">
        <v>0</v>
      </c>
      <c r="CE11" s="39">
        <v>0</v>
      </c>
      <c r="CF11" s="39">
        <v>0</v>
      </c>
      <c r="CG11" s="69">
        <v>0</v>
      </c>
      <c r="CH11" s="68">
        <v>8872943</v>
      </c>
      <c r="CI11" s="39">
        <v>3468195</v>
      </c>
      <c r="CJ11" s="39">
        <v>290478231</v>
      </c>
      <c r="CK11" s="39">
        <v>39304</v>
      </c>
      <c r="CL11" s="39">
        <v>7594</v>
      </c>
      <c r="CM11" s="39">
        <v>212310</v>
      </c>
      <c r="CN11" s="69">
        <v>1296079</v>
      </c>
      <c r="CO11" s="68">
        <v>11856204</v>
      </c>
      <c r="CP11" s="39">
        <v>2917106</v>
      </c>
      <c r="CQ11" s="39">
        <v>508401290</v>
      </c>
      <c r="CR11" s="39">
        <v>1959</v>
      </c>
      <c r="CS11" s="39">
        <v>100097</v>
      </c>
      <c r="CT11" s="39">
        <v>61261</v>
      </c>
      <c r="CU11" s="69">
        <v>43576</v>
      </c>
      <c r="CV11" s="68">
        <v>3164613</v>
      </c>
      <c r="CW11" s="39">
        <v>295463</v>
      </c>
      <c r="CX11" s="39">
        <v>124008716</v>
      </c>
      <c r="CY11" s="39">
        <v>11947</v>
      </c>
      <c r="CZ11" s="39">
        <v>27976</v>
      </c>
      <c r="DA11" s="39">
        <v>95885</v>
      </c>
      <c r="DB11" s="69">
        <v>173689</v>
      </c>
      <c r="DC11" s="68">
        <v>108408942</v>
      </c>
      <c r="DD11" s="39">
        <v>71448813</v>
      </c>
      <c r="DE11" s="39">
        <v>3652528731</v>
      </c>
      <c r="DF11" s="39">
        <v>504263</v>
      </c>
      <c r="DG11" s="39">
        <v>947032</v>
      </c>
      <c r="DH11" s="39">
        <v>6878908</v>
      </c>
      <c r="DI11" s="69">
        <v>26770854</v>
      </c>
      <c r="DJ11" s="68">
        <v>89794</v>
      </c>
      <c r="DK11" s="39">
        <v>0</v>
      </c>
      <c r="DL11" s="39">
        <v>307290</v>
      </c>
      <c r="DM11" s="39">
        <v>0</v>
      </c>
      <c r="DN11" s="39">
        <v>0</v>
      </c>
      <c r="DO11" s="39">
        <v>0</v>
      </c>
      <c r="DP11" s="69">
        <v>0</v>
      </c>
      <c r="DQ11" s="77">
        <v>3867090457</v>
      </c>
      <c r="DR11" s="77">
        <v>25482242</v>
      </c>
      <c r="DS11" s="77">
        <v>687735958</v>
      </c>
      <c r="DT11" s="68">
        <v>488615122</v>
      </c>
      <c r="DU11" s="77">
        <v>1794213133</v>
      </c>
      <c r="DV11" s="85">
        <v>-85587250</v>
      </c>
      <c r="DW11" s="86">
        <v>1708625885</v>
      </c>
      <c r="DX11" s="86">
        <v>293994</v>
      </c>
      <c r="DY11" s="86">
        <v>884284</v>
      </c>
      <c r="DZ11" s="86">
        <v>397084</v>
      </c>
      <c r="EA11" s="86">
        <v>-81467</v>
      </c>
      <c r="EB11" s="86">
        <v>1493897</v>
      </c>
      <c r="EC11" s="86">
        <v>304374656</v>
      </c>
      <c r="ED11" s="86">
        <v>523381493</v>
      </c>
      <c r="EE11" s="86">
        <v>127778289</v>
      </c>
      <c r="EF11" s="86">
        <v>3867487543</v>
      </c>
      <c r="EG11" s="92">
        <v>397084</v>
      </c>
    </row>
    <row r="12" spans="1:144" ht="20" customHeight="1" x14ac:dyDescent="0.35">
      <c r="A12" s="97">
        <v>42614</v>
      </c>
      <c r="B12" s="68">
        <v>114326876</v>
      </c>
      <c r="C12" s="39">
        <v>75458322</v>
      </c>
      <c r="D12" s="39">
        <v>3689608910</v>
      </c>
      <c r="E12" s="39">
        <v>514309</v>
      </c>
      <c r="F12" s="39">
        <v>958539</v>
      </c>
      <c r="G12" s="39">
        <v>6947561</v>
      </c>
      <c r="H12" s="69">
        <v>27314788</v>
      </c>
      <c r="I12" s="68">
        <v>1477984</v>
      </c>
      <c r="J12" s="39">
        <v>80201</v>
      </c>
      <c r="K12" s="39">
        <v>22576921</v>
      </c>
      <c r="L12" s="39">
        <v>1262</v>
      </c>
      <c r="M12" s="39">
        <v>473</v>
      </c>
      <c r="N12" s="39">
        <v>540</v>
      </c>
      <c r="O12" s="69">
        <v>3685</v>
      </c>
      <c r="P12" s="68">
        <v>15170050</v>
      </c>
      <c r="Q12" s="39">
        <v>21671765</v>
      </c>
      <c r="R12" s="39">
        <v>676065063</v>
      </c>
      <c r="S12" s="39">
        <v>0</v>
      </c>
      <c r="T12" s="39">
        <v>0</v>
      </c>
      <c r="U12" s="39">
        <v>478004</v>
      </c>
      <c r="V12" s="69">
        <v>239381</v>
      </c>
      <c r="W12" s="68">
        <v>29930484</v>
      </c>
      <c r="X12" s="39">
        <v>21847525</v>
      </c>
      <c r="Y12" s="39">
        <v>456212899</v>
      </c>
      <c r="Z12" s="39">
        <v>258635</v>
      </c>
      <c r="AA12" s="39">
        <v>638216</v>
      </c>
      <c r="AB12" s="39">
        <v>1719020</v>
      </c>
      <c r="AC12" s="69">
        <v>4403262</v>
      </c>
      <c r="AD12" s="68">
        <v>46001065</v>
      </c>
      <c r="AE12" s="39">
        <v>24148439</v>
      </c>
      <c r="AF12" s="39">
        <v>1685257082</v>
      </c>
      <c r="AG12" s="39">
        <v>241865</v>
      </c>
      <c r="AH12" s="39">
        <v>213722</v>
      </c>
      <c r="AI12" s="39">
        <v>4718962</v>
      </c>
      <c r="AJ12" s="69">
        <v>22085292</v>
      </c>
      <c r="AK12" s="68">
        <v>-3425264</v>
      </c>
      <c r="AL12" s="39">
        <v>-49028</v>
      </c>
      <c r="AM12" s="39">
        <v>-84556356</v>
      </c>
      <c r="AN12" s="39">
        <v>-46959</v>
      </c>
      <c r="AO12" s="39">
        <v>-33760</v>
      </c>
      <c r="AP12" s="39">
        <v>-301558</v>
      </c>
      <c r="AQ12" s="69">
        <v>-1034868</v>
      </c>
      <c r="AR12" s="68">
        <v>42575799</v>
      </c>
      <c r="AS12" s="39">
        <v>24099411</v>
      </c>
      <c r="AT12" s="39">
        <v>1600700728</v>
      </c>
      <c r="AU12" s="39">
        <v>194906</v>
      </c>
      <c r="AV12" s="39">
        <v>179962</v>
      </c>
      <c r="AW12" s="39">
        <v>4417404</v>
      </c>
      <c r="AX12" s="69">
        <v>21050424</v>
      </c>
      <c r="AY12" s="68">
        <v>605</v>
      </c>
      <c r="AZ12" s="39">
        <v>0</v>
      </c>
      <c r="BA12" s="39">
        <v>304851</v>
      </c>
      <c r="BB12" s="39">
        <v>0</v>
      </c>
      <c r="BC12" s="39">
        <v>0</v>
      </c>
      <c r="BD12" s="39">
        <v>0</v>
      </c>
      <c r="BE12" s="69">
        <v>0</v>
      </c>
      <c r="BF12" s="68">
        <v>154131</v>
      </c>
      <c r="BG12" s="39">
        <v>0</v>
      </c>
      <c r="BH12" s="39">
        <v>671512</v>
      </c>
      <c r="BI12" s="39">
        <v>0</v>
      </c>
      <c r="BJ12" s="39">
        <v>0</v>
      </c>
      <c r="BK12" s="39">
        <v>0</v>
      </c>
      <c r="BL12" s="69">
        <v>0</v>
      </c>
      <c r="BM12" s="68">
        <v>79732</v>
      </c>
      <c r="BN12" s="39">
        <v>0</v>
      </c>
      <c r="BO12" s="39">
        <v>306688</v>
      </c>
      <c r="BP12" s="39">
        <v>0</v>
      </c>
      <c r="BQ12" s="39">
        <v>0</v>
      </c>
      <c r="BR12" s="39">
        <v>0</v>
      </c>
      <c r="BS12" s="69">
        <v>0</v>
      </c>
      <c r="BT12" s="68">
        <v>-10228</v>
      </c>
      <c r="BU12" s="39">
        <v>0</v>
      </c>
      <c r="BV12" s="39">
        <v>-72462</v>
      </c>
      <c r="BW12" s="39">
        <v>0</v>
      </c>
      <c r="BX12" s="39">
        <v>0</v>
      </c>
      <c r="BY12" s="39">
        <v>0</v>
      </c>
      <c r="BZ12" s="69">
        <v>0</v>
      </c>
      <c r="CA12" s="68">
        <v>224240</v>
      </c>
      <c r="CB12" s="39">
        <v>0</v>
      </c>
      <c r="CC12" s="39">
        <v>1210588</v>
      </c>
      <c r="CD12" s="39">
        <v>0</v>
      </c>
      <c r="CE12" s="39">
        <v>0</v>
      </c>
      <c r="CF12" s="39">
        <v>0</v>
      </c>
      <c r="CG12" s="69">
        <v>0</v>
      </c>
      <c r="CH12" s="68">
        <v>9374036</v>
      </c>
      <c r="CI12" s="39">
        <v>3996790</v>
      </c>
      <c r="CJ12" s="39">
        <v>294239120</v>
      </c>
      <c r="CK12" s="39">
        <v>44247</v>
      </c>
      <c r="CL12" s="39">
        <v>9634</v>
      </c>
      <c r="CM12" s="39">
        <v>180329</v>
      </c>
      <c r="CN12" s="69">
        <v>1390257</v>
      </c>
      <c r="CO12" s="68">
        <v>12413565</v>
      </c>
      <c r="CP12" s="39">
        <v>3456991</v>
      </c>
      <c r="CQ12" s="39">
        <v>506010794</v>
      </c>
      <c r="CR12" s="39">
        <v>3309</v>
      </c>
      <c r="CS12" s="39">
        <v>101770</v>
      </c>
      <c r="CT12" s="39">
        <v>58084</v>
      </c>
      <c r="CU12" s="69">
        <v>54049</v>
      </c>
      <c r="CV12" s="68">
        <v>3240450</v>
      </c>
      <c r="CW12" s="39">
        <v>305638</v>
      </c>
      <c r="CX12" s="39">
        <v>132899488</v>
      </c>
      <c r="CY12" s="39">
        <v>11950</v>
      </c>
      <c r="CZ12" s="39">
        <v>28484</v>
      </c>
      <c r="DA12" s="39">
        <v>94181</v>
      </c>
      <c r="DB12" s="69">
        <v>173728</v>
      </c>
      <c r="DC12" s="68">
        <v>114406609</v>
      </c>
      <c r="DD12" s="39">
        <v>75458322</v>
      </c>
      <c r="DE12" s="39">
        <v>3689915597</v>
      </c>
      <c r="DF12" s="39">
        <v>514309</v>
      </c>
      <c r="DG12" s="39">
        <v>958539</v>
      </c>
      <c r="DH12" s="39">
        <v>6947561</v>
      </c>
      <c r="DI12" s="69">
        <v>27314788</v>
      </c>
      <c r="DJ12" s="68">
        <v>79732</v>
      </c>
      <c r="DK12" s="39">
        <v>0</v>
      </c>
      <c r="DL12" s="39">
        <v>306688</v>
      </c>
      <c r="DM12" s="39">
        <v>0</v>
      </c>
      <c r="DN12" s="39">
        <v>0</v>
      </c>
      <c r="DO12" s="39">
        <v>0</v>
      </c>
      <c r="DP12" s="69">
        <v>0</v>
      </c>
      <c r="DQ12" s="77">
        <v>3915129305</v>
      </c>
      <c r="DR12" s="77">
        <v>24141066</v>
      </c>
      <c r="DS12" s="77">
        <v>713624263</v>
      </c>
      <c r="DT12" s="68">
        <v>515010041</v>
      </c>
      <c r="DU12" s="77">
        <v>1782666427</v>
      </c>
      <c r="DV12" s="85">
        <v>-89447793</v>
      </c>
      <c r="DW12" s="86">
        <v>1693218634</v>
      </c>
      <c r="DX12" s="86">
        <v>305456</v>
      </c>
      <c r="DY12" s="86">
        <v>825643</v>
      </c>
      <c r="DZ12" s="86">
        <v>386420</v>
      </c>
      <c r="EA12" s="86">
        <v>-82690</v>
      </c>
      <c r="EB12" s="86">
        <v>1434828</v>
      </c>
      <c r="EC12" s="86">
        <v>309234413</v>
      </c>
      <c r="ED12" s="86">
        <v>522098562</v>
      </c>
      <c r="EE12" s="86">
        <v>136753919</v>
      </c>
      <c r="EF12" s="86">
        <v>3915515725</v>
      </c>
      <c r="EG12" s="92">
        <v>386420</v>
      </c>
    </row>
    <row r="13" spans="1:144" ht="20" customHeight="1" x14ac:dyDescent="0.35">
      <c r="A13" s="97">
        <v>42705</v>
      </c>
      <c r="B13" s="68">
        <v>117587388</v>
      </c>
      <c r="C13" s="39">
        <v>76842276</v>
      </c>
      <c r="D13" s="39">
        <v>3583718869</v>
      </c>
      <c r="E13" s="39">
        <v>529365</v>
      </c>
      <c r="F13" s="39">
        <v>936771</v>
      </c>
      <c r="G13" s="39">
        <v>7022507</v>
      </c>
      <c r="H13" s="69">
        <v>27914703</v>
      </c>
      <c r="I13" s="68">
        <v>1543291</v>
      </c>
      <c r="J13" s="39">
        <v>80870</v>
      </c>
      <c r="K13" s="39">
        <v>23786477</v>
      </c>
      <c r="L13" s="39">
        <v>593</v>
      </c>
      <c r="M13" s="39">
        <v>502</v>
      </c>
      <c r="N13" s="39">
        <v>1499</v>
      </c>
      <c r="O13" s="69">
        <v>3014</v>
      </c>
      <c r="P13" s="68">
        <v>17655936</v>
      </c>
      <c r="Q13" s="39">
        <v>23360849</v>
      </c>
      <c r="R13" s="39">
        <v>624970373</v>
      </c>
      <c r="S13" s="39">
        <v>0</v>
      </c>
      <c r="T13" s="39">
        <v>0</v>
      </c>
      <c r="U13" s="39">
        <v>480662</v>
      </c>
      <c r="V13" s="69">
        <v>170068</v>
      </c>
      <c r="W13" s="68">
        <v>30902419</v>
      </c>
      <c r="X13" s="39">
        <v>19327172</v>
      </c>
      <c r="Y13" s="39">
        <v>428267835</v>
      </c>
      <c r="Z13" s="39">
        <v>267534</v>
      </c>
      <c r="AA13" s="39">
        <v>636267</v>
      </c>
      <c r="AB13" s="39">
        <v>1599531</v>
      </c>
      <c r="AC13" s="69">
        <v>4676974</v>
      </c>
      <c r="AD13" s="68">
        <v>45473084</v>
      </c>
      <c r="AE13" s="39">
        <v>25852884</v>
      </c>
      <c r="AF13" s="39">
        <v>1655536297</v>
      </c>
      <c r="AG13" s="39">
        <v>231466</v>
      </c>
      <c r="AH13" s="39">
        <v>211559</v>
      </c>
      <c r="AI13" s="39">
        <v>4891721</v>
      </c>
      <c r="AJ13" s="69">
        <v>22625380</v>
      </c>
      <c r="AK13" s="68">
        <v>-3534202</v>
      </c>
      <c r="AL13" s="39">
        <v>-50865</v>
      </c>
      <c r="AM13" s="39">
        <v>-83354001</v>
      </c>
      <c r="AN13" s="39">
        <v>-35995</v>
      </c>
      <c r="AO13" s="39">
        <v>-44064</v>
      </c>
      <c r="AP13" s="39">
        <v>-297453</v>
      </c>
      <c r="AQ13" s="69">
        <v>-1210233</v>
      </c>
      <c r="AR13" s="68">
        <v>41938879</v>
      </c>
      <c r="AS13" s="39">
        <v>25802017</v>
      </c>
      <c r="AT13" s="39">
        <v>1572182294</v>
      </c>
      <c r="AU13" s="39">
        <v>195470</v>
      </c>
      <c r="AV13" s="39">
        <v>167495</v>
      </c>
      <c r="AW13" s="39">
        <v>4594270</v>
      </c>
      <c r="AX13" s="69">
        <v>21415147</v>
      </c>
      <c r="AY13" s="68">
        <v>585</v>
      </c>
      <c r="AZ13" s="39">
        <v>0</v>
      </c>
      <c r="BA13" s="39">
        <v>304912</v>
      </c>
      <c r="BB13" s="39">
        <v>0</v>
      </c>
      <c r="BC13" s="39">
        <v>0</v>
      </c>
      <c r="BD13" s="39">
        <v>0</v>
      </c>
      <c r="BE13" s="69">
        <v>0</v>
      </c>
      <c r="BF13" s="68">
        <v>143342</v>
      </c>
      <c r="BG13" s="39">
        <v>0</v>
      </c>
      <c r="BH13" s="39">
        <v>584915</v>
      </c>
      <c r="BI13" s="39">
        <v>0</v>
      </c>
      <c r="BJ13" s="39">
        <v>0</v>
      </c>
      <c r="BK13" s="39">
        <v>0</v>
      </c>
      <c r="BL13" s="69">
        <v>0</v>
      </c>
      <c r="BM13" s="68">
        <v>75553</v>
      </c>
      <c r="BN13" s="39">
        <v>0</v>
      </c>
      <c r="BO13" s="39">
        <v>285631</v>
      </c>
      <c r="BP13" s="39">
        <v>0</v>
      </c>
      <c r="BQ13" s="39">
        <v>0</v>
      </c>
      <c r="BR13" s="39">
        <v>0</v>
      </c>
      <c r="BS13" s="69">
        <v>0</v>
      </c>
      <c r="BT13" s="68">
        <v>-8414</v>
      </c>
      <c r="BU13" s="39">
        <v>0</v>
      </c>
      <c r="BV13" s="39">
        <v>-41373</v>
      </c>
      <c r="BW13" s="39">
        <v>0</v>
      </c>
      <c r="BX13" s="39">
        <v>0</v>
      </c>
      <c r="BY13" s="39">
        <v>0</v>
      </c>
      <c r="BZ13" s="69">
        <v>0</v>
      </c>
      <c r="CA13" s="68">
        <v>211067</v>
      </c>
      <c r="CB13" s="39">
        <v>0</v>
      </c>
      <c r="CC13" s="39">
        <v>1134085</v>
      </c>
      <c r="CD13" s="39">
        <v>0</v>
      </c>
      <c r="CE13" s="39">
        <v>0</v>
      </c>
      <c r="CF13" s="39">
        <v>0</v>
      </c>
      <c r="CG13" s="69">
        <v>0</v>
      </c>
      <c r="CH13" s="68">
        <v>9352287</v>
      </c>
      <c r="CI13" s="39">
        <v>5009411</v>
      </c>
      <c r="CJ13" s="39">
        <v>297305138</v>
      </c>
      <c r="CK13" s="39">
        <v>46846</v>
      </c>
      <c r="CL13" s="39">
        <v>4910</v>
      </c>
      <c r="CM13" s="39">
        <v>181327</v>
      </c>
      <c r="CN13" s="69">
        <v>1401291</v>
      </c>
      <c r="CO13" s="68">
        <v>12733140</v>
      </c>
      <c r="CP13" s="39">
        <v>2949124</v>
      </c>
      <c r="CQ13" s="39">
        <v>499452494</v>
      </c>
      <c r="CR13" s="39">
        <v>7206</v>
      </c>
      <c r="CS13" s="39">
        <v>99500</v>
      </c>
      <c r="CT13" s="39">
        <v>72517</v>
      </c>
      <c r="CU13" s="69">
        <v>69328</v>
      </c>
      <c r="CV13" s="68">
        <v>3325922</v>
      </c>
      <c r="CW13" s="39">
        <v>312831</v>
      </c>
      <c r="CX13" s="39">
        <v>136905806</v>
      </c>
      <c r="CY13" s="39">
        <v>11710</v>
      </c>
      <c r="CZ13" s="39">
        <v>28098</v>
      </c>
      <c r="DA13" s="39">
        <v>92699</v>
      </c>
      <c r="DB13" s="69">
        <v>178883</v>
      </c>
      <c r="DC13" s="68">
        <v>117662941</v>
      </c>
      <c r="DD13" s="39">
        <v>76842276</v>
      </c>
      <c r="DE13" s="39">
        <v>3584004501</v>
      </c>
      <c r="DF13" s="39">
        <v>529365</v>
      </c>
      <c r="DG13" s="39">
        <v>936771</v>
      </c>
      <c r="DH13" s="39">
        <v>7022507</v>
      </c>
      <c r="DI13" s="69">
        <v>27914703</v>
      </c>
      <c r="DJ13" s="68">
        <v>75553</v>
      </c>
      <c r="DK13" s="39">
        <v>0</v>
      </c>
      <c r="DL13" s="39">
        <v>285631</v>
      </c>
      <c r="DM13" s="39">
        <v>0</v>
      </c>
      <c r="DN13" s="39">
        <v>0</v>
      </c>
      <c r="DO13" s="39">
        <v>0</v>
      </c>
      <c r="DP13" s="69">
        <v>0</v>
      </c>
      <c r="DQ13" s="77">
        <v>3814551879</v>
      </c>
      <c r="DR13" s="77">
        <v>25416246</v>
      </c>
      <c r="DS13" s="77">
        <v>666637888</v>
      </c>
      <c r="DT13" s="68">
        <v>485677732</v>
      </c>
      <c r="DU13" s="77">
        <v>1754822391</v>
      </c>
      <c r="DV13" s="85">
        <v>-88526813</v>
      </c>
      <c r="DW13" s="86">
        <v>1666295572</v>
      </c>
      <c r="DX13" s="86">
        <v>305497</v>
      </c>
      <c r="DY13" s="86">
        <v>728257</v>
      </c>
      <c r="DZ13" s="86">
        <v>361184</v>
      </c>
      <c r="EA13" s="86">
        <v>-49787</v>
      </c>
      <c r="EB13" s="86">
        <v>1345152</v>
      </c>
      <c r="EC13" s="86">
        <v>313301210</v>
      </c>
      <c r="ED13" s="86">
        <v>515383309</v>
      </c>
      <c r="EE13" s="86">
        <v>140855949</v>
      </c>
      <c r="EF13" s="86">
        <v>3814913064</v>
      </c>
      <c r="EG13" s="92">
        <v>361184</v>
      </c>
    </row>
    <row r="14" spans="1:144" ht="20" customHeight="1" x14ac:dyDescent="0.35">
      <c r="A14" s="97">
        <v>42795</v>
      </c>
      <c r="B14" s="68">
        <v>113792057</v>
      </c>
      <c r="C14" s="39">
        <v>77270412</v>
      </c>
      <c r="D14" s="39">
        <v>3611515846</v>
      </c>
      <c r="E14" s="39">
        <v>523555</v>
      </c>
      <c r="F14" s="39">
        <v>955680</v>
      </c>
      <c r="G14" s="39">
        <v>7109161</v>
      </c>
      <c r="H14" s="69">
        <v>27467265</v>
      </c>
      <c r="I14" s="68">
        <v>1391804</v>
      </c>
      <c r="J14" s="39">
        <v>73572</v>
      </c>
      <c r="K14" s="39">
        <v>24557759</v>
      </c>
      <c r="L14" s="39">
        <v>437</v>
      </c>
      <c r="M14" s="39">
        <v>364</v>
      </c>
      <c r="N14" s="39">
        <v>739</v>
      </c>
      <c r="O14" s="69">
        <v>89910</v>
      </c>
      <c r="P14" s="68">
        <v>11488600</v>
      </c>
      <c r="Q14" s="39">
        <v>23367883</v>
      </c>
      <c r="R14" s="39">
        <v>663171462</v>
      </c>
      <c r="S14" s="39">
        <v>0</v>
      </c>
      <c r="T14" s="39">
        <v>0</v>
      </c>
      <c r="U14" s="39">
        <v>510925</v>
      </c>
      <c r="V14" s="69">
        <v>90221</v>
      </c>
      <c r="W14" s="68">
        <v>31887387</v>
      </c>
      <c r="X14" s="39">
        <v>18076647</v>
      </c>
      <c r="Y14" s="39">
        <v>445106322</v>
      </c>
      <c r="Z14" s="39">
        <v>265315</v>
      </c>
      <c r="AA14" s="39">
        <v>652891</v>
      </c>
      <c r="AB14" s="39">
        <v>1625769</v>
      </c>
      <c r="AC14" s="69">
        <v>4134993</v>
      </c>
      <c r="AD14" s="68">
        <v>46022635</v>
      </c>
      <c r="AE14" s="39">
        <v>26703115</v>
      </c>
      <c r="AF14" s="39">
        <v>1639289615</v>
      </c>
      <c r="AG14" s="39">
        <v>223487</v>
      </c>
      <c r="AH14" s="39">
        <v>209143</v>
      </c>
      <c r="AI14" s="39">
        <v>4941675</v>
      </c>
      <c r="AJ14" s="69">
        <v>22548079</v>
      </c>
      <c r="AK14" s="68">
        <v>-3679981</v>
      </c>
      <c r="AL14" s="39">
        <v>-56067</v>
      </c>
      <c r="AM14" s="39">
        <v>-85629698</v>
      </c>
      <c r="AN14" s="39">
        <v>-28952</v>
      </c>
      <c r="AO14" s="39">
        <v>-39843</v>
      </c>
      <c r="AP14" s="39">
        <v>-325974</v>
      </c>
      <c r="AQ14" s="69">
        <v>-1110048</v>
      </c>
      <c r="AR14" s="68">
        <v>42342653</v>
      </c>
      <c r="AS14" s="39">
        <v>26647048</v>
      </c>
      <c r="AT14" s="39">
        <v>1553659918</v>
      </c>
      <c r="AU14" s="39">
        <v>194534</v>
      </c>
      <c r="AV14" s="39">
        <v>169300</v>
      </c>
      <c r="AW14" s="39">
        <v>4615699</v>
      </c>
      <c r="AX14" s="69">
        <v>21438031</v>
      </c>
      <c r="AY14" s="68">
        <v>407</v>
      </c>
      <c r="AZ14" s="39">
        <v>0</v>
      </c>
      <c r="BA14" s="39">
        <v>301926</v>
      </c>
      <c r="BB14" s="39">
        <v>0</v>
      </c>
      <c r="BC14" s="39">
        <v>0</v>
      </c>
      <c r="BD14" s="39">
        <v>0</v>
      </c>
      <c r="BE14" s="69">
        <v>0</v>
      </c>
      <c r="BF14" s="68">
        <v>132416</v>
      </c>
      <c r="BG14" s="39">
        <v>0</v>
      </c>
      <c r="BH14" s="39">
        <v>515795</v>
      </c>
      <c r="BI14" s="39">
        <v>0</v>
      </c>
      <c r="BJ14" s="39">
        <v>0</v>
      </c>
      <c r="BK14" s="39">
        <v>0</v>
      </c>
      <c r="BL14" s="69">
        <v>0</v>
      </c>
      <c r="BM14" s="68">
        <v>70756</v>
      </c>
      <c r="BN14" s="39">
        <v>0</v>
      </c>
      <c r="BO14" s="39">
        <v>267074</v>
      </c>
      <c r="BP14" s="39">
        <v>0</v>
      </c>
      <c r="BQ14" s="39">
        <v>0</v>
      </c>
      <c r="BR14" s="39">
        <v>0</v>
      </c>
      <c r="BS14" s="69">
        <v>0</v>
      </c>
      <c r="BT14" s="68">
        <v>-8104</v>
      </c>
      <c r="BU14" s="39">
        <v>0</v>
      </c>
      <c r="BV14" s="39">
        <v>-31684</v>
      </c>
      <c r="BW14" s="39">
        <v>0</v>
      </c>
      <c r="BX14" s="39">
        <v>0</v>
      </c>
      <c r="BY14" s="39">
        <v>0</v>
      </c>
      <c r="BZ14" s="69">
        <v>0</v>
      </c>
      <c r="CA14" s="68">
        <v>195475</v>
      </c>
      <c r="CB14" s="39">
        <v>0</v>
      </c>
      <c r="CC14" s="39">
        <v>1053111</v>
      </c>
      <c r="CD14" s="39">
        <v>0</v>
      </c>
      <c r="CE14" s="39">
        <v>0</v>
      </c>
      <c r="CF14" s="39">
        <v>0</v>
      </c>
      <c r="CG14" s="69">
        <v>0</v>
      </c>
      <c r="CH14" s="68">
        <v>9242639</v>
      </c>
      <c r="CI14" s="39">
        <v>5058817</v>
      </c>
      <c r="CJ14" s="39">
        <v>288756005</v>
      </c>
      <c r="CK14" s="39">
        <v>44488</v>
      </c>
      <c r="CL14" s="39">
        <v>8663</v>
      </c>
      <c r="CM14" s="39">
        <v>195031</v>
      </c>
      <c r="CN14" s="69">
        <v>1466142</v>
      </c>
      <c r="CO14" s="68">
        <v>13908846</v>
      </c>
      <c r="CP14" s="39">
        <v>3725902</v>
      </c>
      <c r="CQ14" s="39">
        <v>496797971</v>
      </c>
      <c r="CR14" s="39">
        <v>7234</v>
      </c>
      <c r="CS14" s="39">
        <v>96763</v>
      </c>
      <c r="CT14" s="39">
        <v>70528</v>
      </c>
      <c r="CU14" s="69">
        <v>70294</v>
      </c>
      <c r="CV14" s="68">
        <v>3405410</v>
      </c>
      <c r="CW14" s="39">
        <v>320544</v>
      </c>
      <c r="CX14" s="39">
        <v>138680368</v>
      </c>
      <c r="CY14" s="39">
        <v>11552</v>
      </c>
      <c r="CZ14" s="39">
        <v>27699</v>
      </c>
      <c r="DA14" s="39">
        <v>90472</v>
      </c>
      <c r="DB14" s="69">
        <v>177673</v>
      </c>
      <c r="DC14" s="68">
        <v>113862813</v>
      </c>
      <c r="DD14" s="39">
        <v>77270412</v>
      </c>
      <c r="DE14" s="39">
        <v>3611782919</v>
      </c>
      <c r="DF14" s="39">
        <v>523555</v>
      </c>
      <c r="DG14" s="39">
        <v>955680</v>
      </c>
      <c r="DH14" s="39">
        <v>7109161</v>
      </c>
      <c r="DI14" s="69">
        <v>27467265</v>
      </c>
      <c r="DJ14" s="68">
        <v>70756</v>
      </c>
      <c r="DK14" s="39">
        <v>0</v>
      </c>
      <c r="DL14" s="39">
        <v>267074</v>
      </c>
      <c r="DM14" s="39">
        <v>0</v>
      </c>
      <c r="DN14" s="39">
        <v>0</v>
      </c>
      <c r="DO14" s="39">
        <v>0</v>
      </c>
      <c r="DP14" s="69">
        <v>0</v>
      </c>
      <c r="DQ14" s="77">
        <v>3838633976</v>
      </c>
      <c r="DR14" s="77">
        <v>26114585</v>
      </c>
      <c r="DS14" s="77">
        <v>698629091</v>
      </c>
      <c r="DT14" s="68">
        <v>501749324</v>
      </c>
      <c r="DU14" s="77">
        <v>1739937749</v>
      </c>
      <c r="DV14" s="85">
        <v>-90870563</v>
      </c>
      <c r="DW14" s="86">
        <v>1649067183</v>
      </c>
      <c r="DX14" s="86">
        <v>302333</v>
      </c>
      <c r="DY14" s="86">
        <v>648211</v>
      </c>
      <c r="DZ14" s="86">
        <v>337830</v>
      </c>
      <c r="EA14" s="86">
        <v>-39788</v>
      </c>
      <c r="EB14" s="86">
        <v>1248586</v>
      </c>
      <c r="EC14" s="86">
        <v>304771785</v>
      </c>
      <c r="ED14" s="86">
        <v>514677538</v>
      </c>
      <c r="EE14" s="86">
        <v>142713718</v>
      </c>
      <c r="EF14" s="86">
        <v>3838971805</v>
      </c>
      <c r="EG14" s="92">
        <v>337830</v>
      </c>
    </row>
    <row r="15" spans="1:144" ht="20" customHeight="1" x14ac:dyDescent="0.35">
      <c r="A15" s="97">
        <v>42887</v>
      </c>
      <c r="B15" s="68">
        <v>115250651</v>
      </c>
      <c r="C15" s="39">
        <v>81755477</v>
      </c>
      <c r="D15" s="39">
        <v>3663929665</v>
      </c>
      <c r="E15" s="39">
        <v>523806</v>
      </c>
      <c r="F15" s="39">
        <v>966508</v>
      </c>
      <c r="G15" s="39">
        <v>7144432</v>
      </c>
      <c r="H15" s="69">
        <v>27728012</v>
      </c>
      <c r="I15" s="68">
        <v>1318648</v>
      </c>
      <c r="J15" s="39">
        <v>77264</v>
      </c>
      <c r="K15" s="39">
        <v>23756108</v>
      </c>
      <c r="L15" s="39">
        <v>401</v>
      </c>
      <c r="M15" s="39">
        <v>492</v>
      </c>
      <c r="N15" s="39">
        <v>3556</v>
      </c>
      <c r="O15" s="69">
        <v>42986</v>
      </c>
      <c r="P15" s="68">
        <v>10528306</v>
      </c>
      <c r="Q15" s="39">
        <v>28355464</v>
      </c>
      <c r="R15" s="39">
        <v>697925245</v>
      </c>
      <c r="S15" s="39">
        <v>0</v>
      </c>
      <c r="T15" s="39">
        <v>0</v>
      </c>
      <c r="U15" s="39">
        <v>550593</v>
      </c>
      <c r="V15" s="69">
        <v>294951</v>
      </c>
      <c r="W15" s="68">
        <v>33297354</v>
      </c>
      <c r="X15" s="39">
        <v>17458166</v>
      </c>
      <c r="Y15" s="39">
        <v>459223488</v>
      </c>
      <c r="Z15" s="39">
        <v>269038</v>
      </c>
      <c r="AA15" s="39">
        <v>669146</v>
      </c>
      <c r="AB15" s="39">
        <v>1627439</v>
      </c>
      <c r="AC15" s="69">
        <v>4158588</v>
      </c>
      <c r="AD15" s="68">
        <v>46346483</v>
      </c>
      <c r="AE15" s="39">
        <v>25684785</v>
      </c>
      <c r="AF15" s="39">
        <v>1642292407</v>
      </c>
      <c r="AG15" s="39">
        <v>218407</v>
      </c>
      <c r="AH15" s="39">
        <v>211302</v>
      </c>
      <c r="AI15" s="39">
        <v>4935593</v>
      </c>
      <c r="AJ15" s="69">
        <v>22561275</v>
      </c>
      <c r="AK15" s="68">
        <v>-3582451</v>
      </c>
      <c r="AL15" s="39">
        <v>-50113</v>
      </c>
      <c r="AM15" s="39">
        <v>-89044871</v>
      </c>
      <c r="AN15" s="39">
        <v>-27632</v>
      </c>
      <c r="AO15" s="39">
        <v>-42253</v>
      </c>
      <c r="AP15" s="39">
        <v>-319569</v>
      </c>
      <c r="AQ15" s="69">
        <v>-1185200</v>
      </c>
      <c r="AR15" s="68">
        <v>42764032</v>
      </c>
      <c r="AS15" s="39">
        <v>25634673</v>
      </c>
      <c r="AT15" s="39">
        <v>1553247537</v>
      </c>
      <c r="AU15" s="39">
        <v>190776</v>
      </c>
      <c r="AV15" s="39">
        <v>169050</v>
      </c>
      <c r="AW15" s="39">
        <v>4616024</v>
      </c>
      <c r="AX15" s="69">
        <v>21376075</v>
      </c>
      <c r="AY15" s="68">
        <v>463</v>
      </c>
      <c r="AZ15" s="39">
        <v>0</v>
      </c>
      <c r="BA15" s="39">
        <v>298383</v>
      </c>
      <c r="BB15" s="39">
        <v>0</v>
      </c>
      <c r="BC15" s="39">
        <v>0</v>
      </c>
      <c r="BD15" s="39">
        <v>0</v>
      </c>
      <c r="BE15" s="69">
        <v>0</v>
      </c>
      <c r="BF15" s="68">
        <v>122185</v>
      </c>
      <c r="BG15" s="39">
        <v>0</v>
      </c>
      <c r="BH15" s="39">
        <v>459594</v>
      </c>
      <c r="BI15" s="39">
        <v>0</v>
      </c>
      <c r="BJ15" s="39">
        <v>0</v>
      </c>
      <c r="BK15" s="39">
        <v>0</v>
      </c>
      <c r="BL15" s="69">
        <v>0</v>
      </c>
      <c r="BM15" s="68">
        <v>67163</v>
      </c>
      <c r="BN15" s="39">
        <v>0</v>
      </c>
      <c r="BO15" s="39">
        <v>243801</v>
      </c>
      <c r="BP15" s="39">
        <v>0</v>
      </c>
      <c r="BQ15" s="39">
        <v>0</v>
      </c>
      <c r="BR15" s="39">
        <v>0</v>
      </c>
      <c r="BS15" s="69">
        <v>0</v>
      </c>
      <c r="BT15" s="68">
        <v>-6654</v>
      </c>
      <c r="BU15" s="39">
        <v>0</v>
      </c>
      <c r="BV15" s="39">
        <v>-30467</v>
      </c>
      <c r="BW15" s="39">
        <v>0</v>
      </c>
      <c r="BX15" s="39">
        <v>0</v>
      </c>
      <c r="BY15" s="39">
        <v>0</v>
      </c>
      <c r="BZ15" s="69">
        <v>0</v>
      </c>
      <c r="CA15" s="68">
        <v>183157</v>
      </c>
      <c r="CB15" s="39">
        <v>0</v>
      </c>
      <c r="CC15" s="39">
        <v>971312</v>
      </c>
      <c r="CD15" s="39">
        <v>0</v>
      </c>
      <c r="CE15" s="39">
        <v>0</v>
      </c>
      <c r="CF15" s="39">
        <v>0</v>
      </c>
      <c r="CG15" s="69">
        <v>0</v>
      </c>
      <c r="CH15" s="68">
        <v>9648377</v>
      </c>
      <c r="CI15" s="39">
        <v>5709813</v>
      </c>
      <c r="CJ15" s="39">
        <v>294131409</v>
      </c>
      <c r="CK15" s="39">
        <v>43674</v>
      </c>
      <c r="CL15" s="39">
        <v>9975</v>
      </c>
      <c r="CM15" s="39">
        <v>190920</v>
      </c>
      <c r="CN15" s="69">
        <v>1595320</v>
      </c>
      <c r="CO15" s="68">
        <v>14135137</v>
      </c>
      <c r="CP15" s="39">
        <v>4188336</v>
      </c>
      <c r="CQ15" s="39">
        <v>499841741</v>
      </c>
      <c r="CR15" s="39">
        <v>8332</v>
      </c>
      <c r="CS15" s="39">
        <v>90748</v>
      </c>
      <c r="CT15" s="39">
        <v>69098</v>
      </c>
      <c r="CU15" s="69">
        <v>81898</v>
      </c>
      <c r="CV15" s="68">
        <v>3442804</v>
      </c>
      <c r="CW15" s="39">
        <v>331761</v>
      </c>
      <c r="CX15" s="39">
        <v>135076628</v>
      </c>
      <c r="CY15" s="39">
        <v>11583</v>
      </c>
      <c r="CZ15" s="39">
        <v>27098</v>
      </c>
      <c r="DA15" s="39">
        <v>86801</v>
      </c>
      <c r="DB15" s="69">
        <v>178195</v>
      </c>
      <c r="DC15" s="68">
        <v>115317815</v>
      </c>
      <c r="DD15" s="39">
        <v>81755477</v>
      </c>
      <c r="DE15" s="39">
        <v>3664173466</v>
      </c>
      <c r="DF15" s="39">
        <v>523806</v>
      </c>
      <c r="DG15" s="39">
        <v>966508</v>
      </c>
      <c r="DH15" s="39">
        <v>7144432</v>
      </c>
      <c r="DI15" s="69">
        <v>27728012</v>
      </c>
      <c r="DJ15" s="68">
        <v>67163</v>
      </c>
      <c r="DK15" s="39">
        <v>0</v>
      </c>
      <c r="DL15" s="39">
        <v>243801</v>
      </c>
      <c r="DM15" s="39">
        <v>0</v>
      </c>
      <c r="DN15" s="39">
        <v>0</v>
      </c>
      <c r="DO15" s="39">
        <v>0</v>
      </c>
      <c r="DP15" s="69">
        <v>0</v>
      </c>
      <c r="DQ15" s="77">
        <v>3897298551</v>
      </c>
      <c r="DR15" s="77">
        <v>25199455</v>
      </c>
      <c r="DS15" s="77">
        <v>737654559</v>
      </c>
      <c r="DT15" s="68">
        <v>516703219</v>
      </c>
      <c r="DU15" s="77">
        <v>1742250252</v>
      </c>
      <c r="DV15" s="85">
        <v>-94252089</v>
      </c>
      <c r="DW15" s="86">
        <v>1647998167</v>
      </c>
      <c r="DX15" s="86">
        <v>298846</v>
      </c>
      <c r="DY15" s="86">
        <v>581779</v>
      </c>
      <c r="DZ15" s="86">
        <v>310964</v>
      </c>
      <c r="EA15" s="86">
        <v>-37121</v>
      </c>
      <c r="EB15" s="86">
        <v>1154469</v>
      </c>
      <c r="EC15" s="86">
        <v>311329488</v>
      </c>
      <c r="ED15" s="86">
        <v>518415290</v>
      </c>
      <c r="EE15" s="86">
        <v>139154870</v>
      </c>
      <c r="EF15" s="86">
        <v>3897609516</v>
      </c>
      <c r="EG15" s="92">
        <v>310964</v>
      </c>
    </row>
    <row r="16" spans="1:144" ht="20" customHeight="1" x14ac:dyDescent="0.35">
      <c r="A16" s="97">
        <v>42979</v>
      </c>
      <c r="B16" s="68">
        <v>118007961</v>
      </c>
      <c r="C16" s="39">
        <v>85386731</v>
      </c>
      <c r="D16" s="39">
        <v>3598011015</v>
      </c>
      <c r="E16" s="39">
        <v>509294</v>
      </c>
      <c r="F16" s="39">
        <v>973103</v>
      </c>
      <c r="G16" s="39">
        <v>7224882</v>
      </c>
      <c r="H16" s="69">
        <v>27754038</v>
      </c>
      <c r="I16" s="68">
        <v>1403705</v>
      </c>
      <c r="J16" s="39">
        <v>138065</v>
      </c>
      <c r="K16" s="39">
        <v>23680259</v>
      </c>
      <c r="L16" s="39">
        <v>242</v>
      </c>
      <c r="M16" s="39">
        <v>357</v>
      </c>
      <c r="N16" s="39">
        <v>1323</v>
      </c>
      <c r="O16" s="69">
        <v>4544</v>
      </c>
      <c r="P16" s="68">
        <v>13398558</v>
      </c>
      <c r="Q16" s="39">
        <v>26919132</v>
      </c>
      <c r="R16" s="39">
        <v>685514247</v>
      </c>
      <c r="S16" s="39">
        <v>0</v>
      </c>
      <c r="T16" s="39">
        <v>0</v>
      </c>
      <c r="U16" s="39">
        <v>546805</v>
      </c>
      <c r="V16" s="69">
        <v>494826</v>
      </c>
      <c r="W16" s="68">
        <v>33170588</v>
      </c>
      <c r="X16" s="39">
        <v>18156711</v>
      </c>
      <c r="Y16" s="39">
        <v>444885284</v>
      </c>
      <c r="Z16" s="39">
        <v>257576</v>
      </c>
      <c r="AA16" s="39">
        <v>688029</v>
      </c>
      <c r="AB16" s="39">
        <v>1669073</v>
      </c>
      <c r="AC16" s="69">
        <v>4049897</v>
      </c>
      <c r="AD16" s="68">
        <v>45888401</v>
      </c>
      <c r="AE16" s="39">
        <v>11159426</v>
      </c>
      <c r="AF16" s="39">
        <v>1608771705</v>
      </c>
      <c r="AG16" s="39">
        <v>215522</v>
      </c>
      <c r="AH16" s="39">
        <v>201210</v>
      </c>
      <c r="AI16" s="39">
        <v>4886123</v>
      </c>
      <c r="AJ16" s="69">
        <v>22536088</v>
      </c>
      <c r="AK16" s="68">
        <v>-3505135</v>
      </c>
      <c r="AL16" s="39">
        <v>-35961</v>
      </c>
      <c r="AM16" s="39">
        <v>-85397939</v>
      </c>
      <c r="AN16" s="39">
        <v>-25244</v>
      </c>
      <c r="AO16" s="39">
        <v>-46065</v>
      </c>
      <c r="AP16" s="39">
        <v>-280395</v>
      </c>
      <c r="AQ16" s="69">
        <v>-1255880</v>
      </c>
      <c r="AR16" s="68">
        <v>42383265</v>
      </c>
      <c r="AS16" s="39">
        <v>11123465</v>
      </c>
      <c r="AT16" s="39">
        <v>1523373762</v>
      </c>
      <c r="AU16" s="39">
        <v>190278</v>
      </c>
      <c r="AV16" s="39">
        <v>155145</v>
      </c>
      <c r="AW16" s="39">
        <v>4605727</v>
      </c>
      <c r="AX16" s="69">
        <v>21280207</v>
      </c>
      <c r="AY16" s="68">
        <v>416</v>
      </c>
      <c r="AZ16" s="39">
        <v>0</v>
      </c>
      <c r="BA16" s="39">
        <v>265508</v>
      </c>
      <c r="BB16" s="39">
        <v>0</v>
      </c>
      <c r="BC16" s="39">
        <v>0</v>
      </c>
      <c r="BD16" s="39">
        <v>0</v>
      </c>
      <c r="BE16" s="69">
        <v>0</v>
      </c>
      <c r="BF16" s="68">
        <v>118247</v>
      </c>
      <c r="BG16" s="39">
        <v>0</v>
      </c>
      <c r="BH16" s="39">
        <v>406733</v>
      </c>
      <c r="BI16" s="39">
        <v>0</v>
      </c>
      <c r="BJ16" s="39">
        <v>0</v>
      </c>
      <c r="BK16" s="39">
        <v>0</v>
      </c>
      <c r="BL16" s="69">
        <v>0</v>
      </c>
      <c r="BM16" s="68">
        <v>61052</v>
      </c>
      <c r="BN16" s="39">
        <v>0</v>
      </c>
      <c r="BO16" s="39">
        <v>221740</v>
      </c>
      <c r="BP16" s="39">
        <v>0</v>
      </c>
      <c r="BQ16" s="39">
        <v>0</v>
      </c>
      <c r="BR16" s="39">
        <v>0</v>
      </c>
      <c r="BS16" s="69">
        <v>0</v>
      </c>
      <c r="BT16" s="68">
        <v>-6014</v>
      </c>
      <c r="BU16" s="39">
        <v>0</v>
      </c>
      <c r="BV16" s="39">
        <v>-26447</v>
      </c>
      <c r="BW16" s="39">
        <v>0</v>
      </c>
      <c r="BX16" s="39">
        <v>0</v>
      </c>
      <c r="BY16" s="39">
        <v>0</v>
      </c>
      <c r="BZ16" s="69">
        <v>0</v>
      </c>
      <c r="CA16" s="68">
        <v>173703</v>
      </c>
      <c r="CB16" s="39">
        <v>0</v>
      </c>
      <c r="CC16" s="39">
        <v>867534</v>
      </c>
      <c r="CD16" s="39">
        <v>0</v>
      </c>
      <c r="CE16" s="39">
        <v>0</v>
      </c>
      <c r="CF16" s="39">
        <v>0</v>
      </c>
      <c r="CG16" s="69">
        <v>0</v>
      </c>
      <c r="CH16" s="68">
        <v>9311019</v>
      </c>
      <c r="CI16" s="39">
        <v>2673069</v>
      </c>
      <c r="CJ16" s="39">
        <v>290909805</v>
      </c>
      <c r="CK16" s="39">
        <v>42952</v>
      </c>
      <c r="CL16" s="39">
        <v>12537</v>
      </c>
      <c r="CM16" s="39">
        <v>241293</v>
      </c>
      <c r="CN16" s="69">
        <v>1643686</v>
      </c>
      <c r="CO16" s="68">
        <v>14670251</v>
      </c>
      <c r="CP16" s="39">
        <v>26010407</v>
      </c>
      <c r="CQ16" s="39">
        <v>487167406</v>
      </c>
      <c r="CR16" s="39">
        <v>7981</v>
      </c>
      <c r="CS16" s="39">
        <v>90722</v>
      </c>
      <c r="CT16" s="39">
        <v>74394</v>
      </c>
      <c r="CU16" s="69">
        <v>103144</v>
      </c>
      <c r="CV16" s="68">
        <v>3557924</v>
      </c>
      <c r="CW16" s="39">
        <v>365881</v>
      </c>
      <c r="CX16" s="39">
        <v>141834455</v>
      </c>
      <c r="CY16" s="39">
        <v>10266</v>
      </c>
      <c r="CZ16" s="39">
        <v>26313</v>
      </c>
      <c r="DA16" s="39">
        <v>86265</v>
      </c>
      <c r="DB16" s="69">
        <v>177736</v>
      </c>
      <c r="DC16" s="68">
        <v>118069014</v>
      </c>
      <c r="DD16" s="39">
        <v>85386731</v>
      </c>
      <c r="DE16" s="39">
        <v>3598232755</v>
      </c>
      <c r="DF16" s="39">
        <v>509294</v>
      </c>
      <c r="DG16" s="39">
        <v>973103</v>
      </c>
      <c r="DH16" s="39">
        <v>7224882</v>
      </c>
      <c r="DI16" s="69">
        <v>27754038</v>
      </c>
      <c r="DJ16" s="68">
        <v>61052</v>
      </c>
      <c r="DK16" s="39">
        <v>0</v>
      </c>
      <c r="DL16" s="39">
        <v>221740</v>
      </c>
      <c r="DM16" s="39">
        <v>0</v>
      </c>
      <c r="DN16" s="39">
        <v>0</v>
      </c>
      <c r="DO16" s="39">
        <v>0</v>
      </c>
      <c r="DP16" s="69">
        <v>0</v>
      </c>
      <c r="DQ16" s="77">
        <v>3837867024</v>
      </c>
      <c r="DR16" s="77">
        <v>25228495</v>
      </c>
      <c r="DS16" s="77">
        <v>726873568</v>
      </c>
      <c r="DT16" s="68">
        <v>502877158</v>
      </c>
      <c r="DU16" s="77">
        <v>1693658475</v>
      </c>
      <c r="DV16" s="85">
        <v>-90546619</v>
      </c>
      <c r="DW16" s="86">
        <v>1603111849</v>
      </c>
      <c r="DX16" s="86">
        <v>265924</v>
      </c>
      <c r="DY16" s="86">
        <v>524980</v>
      </c>
      <c r="DZ16" s="86">
        <v>282792</v>
      </c>
      <c r="EA16" s="86">
        <v>-32461</v>
      </c>
      <c r="EB16" s="86">
        <v>1041237</v>
      </c>
      <c r="EC16" s="86">
        <v>304834361</v>
      </c>
      <c r="ED16" s="86">
        <v>528124305</v>
      </c>
      <c r="EE16" s="86">
        <v>146058840</v>
      </c>
      <c r="EF16" s="86">
        <v>3838149817</v>
      </c>
      <c r="EG16" s="92">
        <v>282792</v>
      </c>
    </row>
    <row r="17" spans="1:137" ht="20" customHeight="1" x14ac:dyDescent="0.35">
      <c r="A17" s="97">
        <v>43070</v>
      </c>
      <c r="B17" s="68">
        <v>120931950</v>
      </c>
      <c r="C17" s="39">
        <v>87511304</v>
      </c>
      <c r="D17" s="39">
        <v>3562339010</v>
      </c>
      <c r="E17" s="39">
        <v>530659</v>
      </c>
      <c r="F17" s="39">
        <v>1021884</v>
      </c>
      <c r="G17" s="39">
        <v>7307508</v>
      </c>
      <c r="H17" s="69">
        <v>27424920</v>
      </c>
      <c r="I17" s="68">
        <v>1369787</v>
      </c>
      <c r="J17" s="39">
        <v>103238</v>
      </c>
      <c r="K17" s="39">
        <v>25135386</v>
      </c>
      <c r="L17" s="39">
        <v>474</v>
      </c>
      <c r="M17" s="39">
        <v>10790</v>
      </c>
      <c r="N17" s="39">
        <v>865</v>
      </c>
      <c r="O17" s="69">
        <v>7831</v>
      </c>
      <c r="P17" s="68">
        <v>12066202</v>
      </c>
      <c r="Q17" s="39">
        <v>28006577</v>
      </c>
      <c r="R17" s="39">
        <v>641481180</v>
      </c>
      <c r="S17" s="39">
        <v>0</v>
      </c>
      <c r="T17" s="39">
        <v>0</v>
      </c>
      <c r="U17" s="39">
        <v>535120</v>
      </c>
      <c r="V17" s="69">
        <v>150534</v>
      </c>
      <c r="W17" s="68">
        <v>35810741</v>
      </c>
      <c r="X17" s="39">
        <v>16783332</v>
      </c>
      <c r="Y17" s="39">
        <v>456602330</v>
      </c>
      <c r="Z17" s="39">
        <v>264056</v>
      </c>
      <c r="AA17" s="39">
        <v>730478</v>
      </c>
      <c r="AB17" s="39">
        <v>1824085</v>
      </c>
      <c r="AC17" s="69">
        <v>4378524</v>
      </c>
      <c r="AD17" s="68">
        <v>46527707</v>
      </c>
      <c r="AE17" s="39">
        <v>11810126</v>
      </c>
      <c r="AF17" s="39">
        <v>1594076177</v>
      </c>
      <c r="AG17" s="39">
        <v>226228</v>
      </c>
      <c r="AH17" s="39">
        <v>205883</v>
      </c>
      <c r="AI17" s="39">
        <v>4873753</v>
      </c>
      <c r="AJ17" s="69">
        <v>22519465</v>
      </c>
      <c r="AK17" s="68">
        <v>-3575356</v>
      </c>
      <c r="AL17" s="39">
        <v>-39931</v>
      </c>
      <c r="AM17" s="39">
        <v>-84956661</v>
      </c>
      <c r="AN17" s="39">
        <v>-23679</v>
      </c>
      <c r="AO17" s="39">
        <v>-55910</v>
      </c>
      <c r="AP17" s="39">
        <v>-277257</v>
      </c>
      <c r="AQ17" s="69">
        <v>-1503919</v>
      </c>
      <c r="AR17" s="68">
        <v>42952351</v>
      </c>
      <c r="AS17" s="39">
        <v>11770195</v>
      </c>
      <c r="AT17" s="39">
        <v>1509119517</v>
      </c>
      <c r="AU17" s="39">
        <v>202549</v>
      </c>
      <c r="AV17" s="39">
        <v>149972</v>
      </c>
      <c r="AW17" s="39">
        <v>4596496</v>
      </c>
      <c r="AX17" s="69">
        <v>21015547</v>
      </c>
      <c r="AY17" s="68">
        <v>357</v>
      </c>
      <c r="AZ17" s="39">
        <v>0</v>
      </c>
      <c r="BA17" s="39">
        <v>244704</v>
      </c>
      <c r="BB17" s="39">
        <v>0</v>
      </c>
      <c r="BC17" s="39">
        <v>0</v>
      </c>
      <c r="BD17" s="39">
        <v>0</v>
      </c>
      <c r="BE17" s="69">
        <v>0</v>
      </c>
      <c r="BF17" s="68">
        <v>114006</v>
      </c>
      <c r="BG17" s="39">
        <v>0</v>
      </c>
      <c r="BH17" s="39">
        <v>349357</v>
      </c>
      <c r="BI17" s="39">
        <v>0</v>
      </c>
      <c r="BJ17" s="39">
        <v>0</v>
      </c>
      <c r="BK17" s="39">
        <v>0</v>
      </c>
      <c r="BL17" s="69">
        <v>0</v>
      </c>
      <c r="BM17" s="68">
        <v>57892</v>
      </c>
      <c r="BN17" s="39">
        <v>0</v>
      </c>
      <c r="BO17" s="39">
        <v>195504</v>
      </c>
      <c r="BP17" s="39">
        <v>0</v>
      </c>
      <c r="BQ17" s="39">
        <v>0</v>
      </c>
      <c r="BR17" s="39">
        <v>0</v>
      </c>
      <c r="BS17" s="69">
        <v>0</v>
      </c>
      <c r="BT17" s="68">
        <v>-6465</v>
      </c>
      <c r="BU17" s="39">
        <v>0</v>
      </c>
      <c r="BV17" s="39">
        <v>-20503</v>
      </c>
      <c r="BW17" s="39">
        <v>0</v>
      </c>
      <c r="BX17" s="39">
        <v>0</v>
      </c>
      <c r="BY17" s="39">
        <v>0</v>
      </c>
      <c r="BZ17" s="69">
        <v>0</v>
      </c>
      <c r="CA17" s="68">
        <v>165791</v>
      </c>
      <c r="CB17" s="39">
        <v>0</v>
      </c>
      <c r="CC17" s="39">
        <v>769063</v>
      </c>
      <c r="CD17" s="39">
        <v>0</v>
      </c>
      <c r="CE17" s="39">
        <v>0</v>
      </c>
      <c r="CF17" s="39">
        <v>0</v>
      </c>
      <c r="CG17" s="69">
        <v>0</v>
      </c>
      <c r="CH17" s="68">
        <v>9894417</v>
      </c>
      <c r="CI17" s="39">
        <v>4303222</v>
      </c>
      <c r="CJ17" s="39">
        <v>302466771</v>
      </c>
      <c r="CK17" s="39">
        <v>43288</v>
      </c>
      <c r="CL17" s="39">
        <v>13962</v>
      </c>
      <c r="CM17" s="39">
        <v>172049</v>
      </c>
      <c r="CN17" s="69">
        <v>1651779</v>
      </c>
      <c r="CO17" s="68">
        <v>15176637</v>
      </c>
      <c r="CP17" s="39">
        <v>26147981</v>
      </c>
      <c r="CQ17" s="39">
        <v>483031301</v>
      </c>
      <c r="CR17" s="39">
        <v>9006</v>
      </c>
      <c r="CS17" s="39">
        <v>90174</v>
      </c>
      <c r="CT17" s="39">
        <v>93590</v>
      </c>
      <c r="CU17" s="69">
        <v>98463</v>
      </c>
      <c r="CV17" s="68">
        <v>3553917</v>
      </c>
      <c r="CW17" s="39">
        <v>396758</v>
      </c>
      <c r="CX17" s="39">
        <v>143928970</v>
      </c>
      <c r="CY17" s="39">
        <v>11287</v>
      </c>
      <c r="CZ17" s="39">
        <v>26509</v>
      </c>
      <c r="DA17" s="39">
        <v>85303</v>
      </c>
      <c r="DB17" s="69">
        <v>122242</v>
      </c>
      <c r="DC17" s="68">
        <v>120989843</v>
      </c>
      <c r="DD17" s="39">
        <v>87511304</v>
      </c>
      <c r="DE17" s="39">
        <v>3562534515</v>
      </c>
      <c r="DF17" s="39">
        <v>530659</v>
      </c>
      <c r="DG17" s="39">
        <v>1021884</v>
      </c>
      <c r="DH17" s="39">
        <v>7307508</v>
      </c>
      <c r="DI17" s="69">
        <v>27424920</v>
      </c>
      <c r="DJ17" s="68">
        <v>57892</v>
      </c>
      <c r="DK17" s="39">
        <v>0</v>
      </c>
      <c r="DL17" s="39">
        <v>195504</v>
      </c>
      <c r="DM17" s="39">
        <v>0</v>
      </c>
      <c r="DN17" s="39">
        <v>0</v>
      </c>
      <c r="DO17" s="39">
        <v>0</v>
      </c>
      <c r="DP17" s="69">
        <v>0</v>
      </c>
      <c r="DQ17" s="77">
        <v>3807067235</v>
      </c>
      <c r="DR17" s="77">
        <v>26628371</v>
      </c>
      <c r="DS17" s="77">
        <v>682239613</v>
      </c>
      <c r="DT17" s="68">
        <v>516393546</v>
      </c>
      <c r="DU17" s="77">
        <v>1680239339</v>
      </c>
      <c r="DV17" s="85">
        <v>-90432713</v>
      </c>
      <c r="DW17" s="86">
        <v>1589806627</v>
      </c>
      <c r="DX17" s="86">
        <v>245061</v>
      </c>
      <c r="DY17" s="86">
        <v>463363</v>
      </c>
      <c r="DZ17" s="86">
        <v>253396</v>
      </c>
      <c r="EA17" s="86">
        <v>-26968</v>
      </c>
      <c r="EB17" s="86">
        <v>934854</v>
      </c>
      <c r="EC17" s="86">
        <v>318545488</v>
      </c>
      <c r="ED17" s="86">
        <v>524647152</v>
      </c>
      <c r="EE17" s="86">
        <v>148124986</v>
      </c>
      <c r="EF17" s="86">
        <v>3807320633</v>
      </c>
      <c r="EG17" s="92">
        <v>253396</v>
      </c>
    </row>
    <row r="18" spans="1:137" ht="20" customHeight="1" x14ac:dyDescent="0.35">
      <c r="A18" s="97">
        <v>43160</v>
      </c>
      <c r="B18" s="68">
        <v>117059410</v>
      </c>
      <c r="C18" s="39">
        <v>91887325</v>
      </c>
      <c r="D18" s="39">
        <v>3623192869</v>
      </c>
      <c r="E18" s="39">
        <v>528874</v>
      </c>
      <c r="F18" s="39">
        <v>1026783</v>
      </c>
      <c r="G18" s="39">
        <v>7289656</v>
      </c>
      <c r="H18" s="69">
        <v>26933029</v>
      </c>
      <c r="I18" s="68">
        <v>1346192</v>
      </c>
      <c r="J18" s="39">
        <v>108130</v>
      </c>
      <c r="K18" s="39">
        <v>22404591</v>
      </c>
      <c r="L18" s="39">
        <v>2077</v>
      </c>
      <c r="M18" s="39">
        <v>5272</v>
      </c>
      <c r="N18" s="39">
        <v>1518</v>
      </c>
      <c r="O18" s="69">
        <v>8568</v>
      </c>
      <c r="P18" s="68">
        <v>9604049</v>
      </c>
      <c r="Q18" s="39">
        <v>28187314</v>
      </c>
      <c r="R18" s="39">
        <v>717174062</v>
      </c>
      <c r="S18" s="39">
        <v>0</v>
      </c>
      <c r="T18" s="39">
        <v>0</v>
      </c>
      <c r="U18" s="39">
        <v>539986</v>
      </c>
      <c r="V18" s="69">
        <v>150901</v>
      </c>
      <c r="W18" s="68">
        <v>33217259</v>
      </c>
      <c r="X18" s="39">
        <v>19350218</v>
      </c>
      <c r="Y18" s="39">
        <v>479356378</v>
      </c>
      <c r="Z18" s="39">
        <v>258084</v>
      </c>
      <c r="AA18" s="39">
        <v>749519</v>
      </c>
      <c r="AB18" s="39">
        <v>1866227</v>
      </c>
      <c r="AC18" s="69">
        <v>4214281</v>
      </c>
      <c r="AD18" s="68">
        <v>47250351</v>
      </c>
      <c r="AE18" s="39">
        <v>12362139</v>
      </c>
      <c r="AF18" s="39">
        <v>1572888151</v>
      </c>
      <c r="AG18" s="39">
        <v>222740</v>
      </c>
      <c r="AH18" s="39">
        <v>209082</v>
      </c>
      <c r="AI18" s="39">
        <v>4783000</v>
      </c>
      <c r="AJ18" s="69">
        <v>22213926</v>
      </c>
      <c r="AK18" s="68">
        <v>-3578081</v>
      </c>
      <c r="AL18" s="39">
        <v>-42850</v>
      </c>
      <c r="AM18" s="39">
        <v>-82295560</v>
      </c>
      <c r="AN18" s="39">
        <v>-23584</v>
      </c>
      <c r="AO18" s="39">
        <v>-62389</v>
      </c>
      <c r="AP18" s="39">
        <v>-285307</v>
      </c>
      <c r="AQ18" s="69">
        <v>-1520977</v>
      </c>
      <c r="AR18" s="68">
        <v>43672269</v>
      </c>
      <c r="AS18" s="39">
        <v>12319289</v>
      </c>
      <c r="AT18" s="39">
        <v>1490592590</v>
      </c>
      <c r="AU18" s="39">
        <v>199153</v>
      </c>
      <c r="AV18" s="39">
        <v>146693</v>
      </c>
      <c r="AW18" s="39">
        <v>4497694</v>
      </c>
      <c r="AX18" s="69">
        <v>20692950</v>
      </c>
      <c r="AY18" s="68">
        <v>358</v>
      </c>
      <c r="AZ18" s="39">
        <v>0</v>
      </c>
      <c r="BA18" s="39">
        <v>223085</v>
      </c>
      <c r="BB18" s="39">
        <v>0</v>
      </c>
      <c r="BC18" s="39">
        <v>0</v>
      </c>
      <c r="BD18" s="39">
        <v>0</v>
      </c>
      <c r="BE18" s="69">
        <v>0</v>
      </c>
      <c r="BF18" s="68">
        <v>110831</v>
      </c>
      <c r="BG18" s="39">
        <v>0</v>
      </c>
      <c r="BH18" s="39">
        <v>287582</v>
      </c>
      <c r="BI18" s="39">
        <v>0</v>
      </c>
      <c r="BJ18" s="39">
        <v>0</v>
      </c>
      <c r="BK18" s="39">
        <v>0</v>
      </c>
      <c r="BL18" s="69">
        <v>0</v>
      </c>
      <c r="BM18" s="68">
        <v>58090</v>
      </c>
      <c r="BN18" s="39">
        <v>0</v>
      </c>
      <c r="BO18" s="39">
        <v>159636</v>
      </c>
      <c r="BP18" s="39">
        <v>0</v>
      </c>
      <c r="BQ18" s="39">
        <v>0</v>
      </c>
      <c r="BR18" s="39">
        <v>0</v>
      </c>
      <c r="BS18" s="69">
        <v>0</v>
      </c>
      <c r="BT18" s="68">
        <v>-5682</v>
      </c>
      <c r="BU18" s="39">
        <v>0</v>
      </c>
      <c r="BV18" s="39">
        <v>-15432</v>
      </c>
      <c r="BW18" s="39">
        <v>0</v>
      </c>
      <c r="BX18" s="39">
        <v>0</v>
      </c>
      <c r="BY18" s="39">
        <v>0</v>
      </c>
      <c r="BZ18" s="69">
        <v>0</v>
      </c>
      <c r="CA18" s="68">
        <v>163596</v>
      </c>
      <c r="CB18" s="39">
        <v>0</v>
      </c>
      <c r="CC18" s="39">
        <v>654870</v>
      </c>
      <c r="CD18" s="39">
        <v>0</v>
      </c>
      <c r="CE18" s="39">
        <v>0</v>
      </c>
      <c r="CF18" s="39">
        <v>0</v>
      </c>
      <c r="CG18" s="69">
        <v>0</v>
      </c>
      <c r="CH18" s="68">
        <v>9445603</v>
      </c>
      <c r="CI18" s="39">
        <v>4274321</v>
      </c>
      <c r="CJ18" s="39">
        <v>294377893</v>
      </c>
      <c r="CK18" s="39">
        <v>46568</v>
      </c>
      <c r="CL18" s="39">
        <v>8834</v>
      </c>
      <c r="CM18" s="39">
        <v>204207</v>
      </c>
      <c r="CN18" s="69">
        <v>1648598</v>
      </c>
      <c r="CO18" s="68">
        <v>16070177</v>
      </c>
      <c r="CP18" s="39">
        <v>27233483</v>
      </c>
      <c r="CQ18" s="39">
        <v>467532829</v>
      </c>
      <c r="CR18" s="39">
        <v>11536</v>
      </c>
      <c r="CS18" s="39">
        <v>90619</v>
      </c>
      <c r="CT18" s="39">
        <v>94752</v>
      </c>
      <c r="CU18" s="69">
        <v>97146</v>
      </c>
      <c r="CV18" s="68">
        <v>3598355</v>
      </c>
      <c r="CW18" s="39">
        <v>414569</v>
      </c>
      <c r="CX18" s="39">
        <v>151259292</v>
      </c>
      <c r="CY18" s="39">
        <v>11454</v>
      </c>
      <c r="CZ18" s="39">
        <v>25846</v>
      </c>
      <c r="DA18" s="39">
        <v>85272</v>
      </c>
      <c r="DB18" s="69">
        <v>120586</v>
      </c>
      <c r="DC18" s="68">
        <v>117117499</v>
      </c>
      <c r="DD18" s="39">
        <v>91887325</v>
      </c>
      <c r="DE18" s="39">
        <v>3623352506</v>
      </c>
      <c r="DF18" s="39">
        <v>528874</v>
      </c>
      <c r="DG18" s="39">
        <v>1026783</v>
      </c>
      <c r="DH18" s="39">
        <v>7289656</v>
      </c>
      <c r="DI18" s="69">
        <v>26933029</v>
      </c>
      <c r="DJ18" s="68">
        <v>58090</v>
      </c>
      <c r="DK18" s="39">
        <v>0</v>
      </c>
      <c r="DL18" s="39">
        <v>159636</v>
      </c>
      <c r="DM18" s="39">
        <v>0</v>
      </c>
      <c r="DN18" s="39">
        <v>0</v>
      </c>
      <c r="DO18" s="39">
        <v>0</v>
      </c>
      <c r="DP18" s="69">
        <v>0</v>
      </c>
      <c r="DQ18" s="77">
        <v>3867917946</v>
      </c>
      <c r="DR18" s="77">
        <v>23876348</v>
      </c>
      <c r="DS18" s="77">
        <v>755656312</v>
      </c>
      <c r="DT18" s="68">
        <v>539011966</v>
      </c>
      <c r="DU18" s="77">
        <v>1659929389</v>
      </c>
      <c r="DV18" s="85">
        <v>-87808748</v>
      </c>
      <c r="DW18" s="86">
        <v>1572120638</v>
      </c>
      <c r="DX18" s="86">
        <v>223443</v>
      </c>
      <c r="DY18" s="86">
        <v>398413</v>
      </c>
      <c r="DZ18" s="86">
        <v>217726</v>
      </c>
      <c r="EA18" s="86">
        <v>-21114</v>
      </c>
      <c r="EB18" s="86">
        <v>818466</v>
      </c>
      <c r="EC18" s="86">
        <v>310006024</v>
      </c>
      <c r="ED18" s="86">
        <v>511130542</v>
      </c>
      <c r="EE18" s="86">
        <v>155515374</v>
      </c>
      <c r="EF18" s="86">
        <v>3868135672</v>
      </c>
      <c r="EG18" s="92">
        <v>217726</v>
      </c>
    </row>
    <row r="19" spans="1:137" ht="20" customHeight="1" x14ac:dyDescent="0.35">
      <c r="A19" s="97">
        <v>43252</v>
      </c>
      <c r="B19" s="68">
        <v>125337570</v>
      </c>
      <c r="C19" s="39">
        <v>97473251</v>
      </c>
      <c r="D19" s="39">
        <v>3634091747</v>
      </c>
      <c r="E19" s="39">
        <v>510917</v>
      </c>
      <c r="F19" s="39">
        <v>1047222</v>
      </c>
      <c r="G19" s="39">
        <v>7311843</v>
      </c>
      <c r="H19" s="69">
        <v>26740142</v>
      </c>
      <c r="I19" s="68">
        <v>1249345</v>
      </c>
      <c r="J19" s="39">
        <v>70373</v>
      </c>
      <c r="K19" s="39">
        <v>22650585</v>
      </c>
      <c r="L19" s="39">
        <v>1472</v>
      </c>
      <c r="M19" s="39">
        <v>512</v>
      </c>
      <c r="N19" s="39">
        <v>992</v>
      </c>
      <c r="O19" s="69">
        <v>10910</v>
      </c>
      <c r="P19" s="68">
        <v>13335817</v>
      </c>
      <c r="Q19" s="39">
        <v>35765755</v>
      </c>
      <c r="R19" s="39">
        <v>742908841</v>
      </c>
      <c r="S19" s="39">
        <v>0</v>
      </c>
      <c r="T19" s="39">
        <v>0</v>
      </c>
      <c r="U19" s="39">
        <v>511153</v>
      </c>
      <c r="V19" s="69">
        <v>160966</v>
      </c>
      <c r="W19" s="68">
        <v>37455572</v>
      </c>
      <c r="X19" s="39">
        <v>17888949</v>
      </c>
      <c r="Y19" s="39">
        <v>473958872</v>
      </c>
      <c r="Z19" s="39">
        <v>235997</v>
      </c>
      <c r="AA19" s="39">
        <v>779060</v>
      </c>
      <c r="AB19" s="39">
        <v>1992562</v>
      </c>
      <c r="AC19" s="69">
        <v>4390643</v>
      </c>
      <c r="AD19" s="68">
        <v>47179276</v>
      </c>
      <c r="AE19" s="39">
        <v>12761382</v>
      </c>
      <c r="AF19" s="39">
        <v>1579098529</v>
      </c>
      <c r="AG19" s="39">
        <v>228709</v>
      </c>
      <c r="AH19" s="39">
        <v>183869</v>
      </c>
      <c r="AI19" s="39">
        <v>4780690</v>
      </c>
      <c r="AJ19" s="69">
        <v>21642655</v>
      </c>
      <c r="AK19" s="68">
        <v>-3446088</v>
      </c>
      <c r="AL19" s="39">
        <v>-41828</v>
      </c>
      <c r="AM19" s="39">
        <v>-82240004</v>
      </c>
      <c r="AN19" s="39">
        <v>-23359</v>
      </c>
      <c r="AO19" s="39">
        <v>-38658</v>
      </c>
      <c r="AP19" s="39">
        <v>-333816</v>
      </c>
      <c r="AQ19" s="69">
        <v>-1304145</v>
      </c>
      <c r="AR19" s="68">
        <v>43733188</v>
      </c>
      <c r="AS19" s="39">
        <v>12719555</v>
      </c>
      <c r="AT19" s="39">
        <v>1496858524</v>
      </c>
      <c r="AU19" s="39">
        <v>205350</v>
      </c>
      <c r="AV19" s="39">
        <v>145213</v>
      </c>
      <c r="AW19" s="39">
        <v>4446876</v>
      </c>
      <c r="AX19" s="69">
        <v>20338510</v>
      </c>
      <c r="AY19" s="68">
        <v>330</v>
      </c>
      <c r="AZ19" s="39">
        <v>0</v>
      </c>
      <c r="BA19" s="39">
        <v>172177</v>
      </c>
      <c r="BB19" s="39">
        <v>0</v>
      </c>
      <c r="BC19" s="39">
        <v>0</v>
      </c>
      <c r="BD19" s="39">
        <v>0</v>
      </c>
      <c r="BE19" s="69">
        <v>0</v>
      </c>
      <c r="BF19" s="68">
        <v>104674</v>
      </c>
      <c r="BG19" s="39">
        <v>0</v>
      </c>
      <c r="BH19" s="39">
        <v>255699</v>
      </c>
      <c r="BI19" s="39">
        <v>0</v>
      </c>
      <c r="BJ19" s="39">
        <v>0</v>
      </c>
      <c r="BK19" s="39">
        <v>0</v>
      </c>
      <c r="BL19" s="69">
        <v>0</v>
      </c>
      <c r="BM19" s="68">
        <v>56776</v>
      </c>
      <c r="BN19" s="39">
        <v>0</v>
      </c>
      <c r="BO19" s="39">
        <v>140978</v>
      </c>
      <c r="BP19" s="39">
        <v>0</v>
      </c>
      <c r="BQ19" s="39">
        <v>0</v>
      </c>
      <c r="BR19" s="39">
        <v>0</v>
      </c>
      <c r="BS19" s="69">
        <v>0</v>
      </c>
      <c r="BT19" s="68">
        <v>-4139</v>
      </c>
      <c r="BU19" s="39">
        <v>0</v>
      </c>
      <c r="BV19" s="39">
        <v>-11778</v>
      </c>
      <c r="BW19" s="39">
        <v>0</v>
      </c>
      <c r="BX19" s="39">
        <v>0</v>
      </c>
      <c r="BY19" s="39">
        <v>0</v>
      </c>
      <c r="BZ19" s="69">
        <v>0</v>
      </c>
      <c r="CA19" s="68">
        <v>157642</v>
      </c>
      <c r="CB19" s="39">
        <v>0</v>
      </c>
      <c r="CC19" s="39">
        <v>557077</v>
      </c>
      <c r="CD19" s="39">
        <v>0</v>
      </c>
      <c r="CE19" s="39">
        <v>0</v>
      </c>
      <c r="CF19" s="39">
        <v>0</v>
      </c>
      <c r="CG19" s="69">
        <v>0</v>
      </c>
      <c r="CH19" s="68">
        <v>10127031</v>
      </c>
      <c r="CI19" s="39">
        <v>4541545</v>
      </c>
      <c r="CJ19" s="39">
        <v>301504568</v>
      </c>
      <c r="CK19" s="39">
        <v>46658</v>
      </c>
      <c r="CL19" s="39">
        <v>8872</v>
      </c>
      <c r="CM19" s="39">
        <v>175820</v>
      </c>
      <c r="CN19" s="69">
        <v>1648388</v>
      </c>
      <c r="CO19" s="68">
        <v>15730274</v>
      </c>
      <c r="CP19" s="39">
        <v>26060206</v>
      </c>
      <c r="CQ19" s="39">
        <v>445140196</v>
      </c>
      <c r="CR19" s="39">
        <v>11350</v>
      </c>
      <c r="CS19" s="39">
        <v>88365</v>
      </c>
      <c r="CT19" s="39">
        <v>96035</v>
      </c>
      <c r="CU19" s="69">
        <v>102987</v>
      </c>
      <c r="CV19" s="68">
        <v>3605476</v>
      </c>
      <c r="CW19" s="39">
        <v>426867</v>
      </c>
      <c r="CX19" s="39">
        <v>150654063</v>
      </c>
      <c r="CY19" s="39">
        <v>10090</v>
      </c>
      <c r="CZ19" s="39">
        <v>25200</v>
      </c>
      <c r="DA19" s="39">
        <v>88406</v>
      </c>
      <c r="DB19" s="69">
        <v>87738</v>
      </c>
      <c r="DC19" s="68">
        <v>125394346</v>
      </c>
      <c r="DD19" s="39">
        <v>97473251</v>
      </c>
      <c r="DE19" s="39">
        <v>3634232725</v>
      </c>
      <c r="DF19" s="39">
        <v>510917</v>
      </c>
      <c r="DG19" s="39">
        <v>1047222</v>
      </c>
      <c r="DH19" s="39">
        <v>7311843</v>
      </c>
      <c r="DI19" s="69">
        <v>26740142</v>
      </c>
      <c r="DJ19" s="68">
        <v>56776</v>
      </c>
      <c r="DK19" s="39">
        <v>0</v>
      </c>
      <c r="DL19" s="39">
        <v>140978</v>
      </c>
      <c r="DM19" s="39">
        <v>0</v>
      </c>
      <c r="DN19" s="39">
        <v>0</v>
      </c>
      <c r="DO19" s="39">
        <v>0</v>
      </c>
      <c r="DP19" s="69">
        <v>0</v>
      </c>
      <c r="DQ19" s="77">
        <v>3892512692</v>
      </c>
      <c r="DR19" s="77">
        <v>23984189</v>
      </c>
      <c r="DS19" s="77">
        <v>792682532</v>
      </c>
      <c r="DT19" s="68">
        <v>536701655</v>
      </c>
      <c r="DU19" s="77">
        <v>1665875110</v>
      </c>
      <c r="DV19" s="85">
        <v>-87427898</v>
      </c>
      <c r="DW19" s="86">
        <v>1578447216</v>
      </c>
      <c r="DX19" s="86">
        <v>172507</v>
      </c>
      <c r="DY19" s="86">
        <v>360373</v>
      </c>
      <c r="DZ19" s="86">
        <v>197754</v>
      </c>
      <c r="EA19" s="86">
        <v>-15917</v>
      </c>
      <c r="EB19" s="86">
        <v>714719</v>
      </c>
      <c r="EC19" s="86">
        <v>318052882</v>
      </c>
      <c r="ED19" s="86">
        <v>487229413</v>
      </c>
      <c r="EE19" s="86">
        <v>154897840</v>
      </c>
      <c r="EF19" s="86">
        <v>3892710446</v>
      </c>
      <c r="EG19" s="92">
        <v>197754</v>
      </c>
    </row>
    <row r="20" spans="1:137" ht="20" customHeight="1" x14ac:dyDescent="0.35">
      <c r="A20" s="97">
        <v>43344</v>
      </c>
      <c r="B20" s="68">
        <v>131349743</v>
      </c>
      <c r="C20" s="39">
        <v>102228324</v>
      </c>
      <c r="D20" s="39">
        <v>3619402490</v>
      </c>
      <c r="E20" s="39">
        <v>521393</v>
      </c>
      <c r="F20" s="39">
        <v>2069384</v>
      </c>
      <c r="G20" s="39">
        <v>6409857</v>
      </c>
      <c r="H20" s="69">
        <v>26703021</v>
      </c>
      <c r="I20" s="68">
        <v>1409088</v>
      </c>
      <c r="J20" s="39">
        <v>72994</v>
      </c>
      <c r="K20" s="39">
        <v>23538031</v>
      </c>
      <c r="L20" s="39">
        <v>385</v>
      </c>
      <c r="M20" s="39">
        <v>497</v>
      </c>
      <c r="N20" s="39">
        <v>1138</v>
      </c>
      <c r="O20" s="69">
        <v>29777</v>
      </c>
      <c r="P20" s="68">
        <v>24755795</v>
      </c>
      <c r="Q20" s="39">
        <v>36832819</v>
      </c>
      <c r="R20" s="39">
        <v>697239804</v>
      </c>
      <c r="S20" s="39">
        <v>0</v>
      </c>
      <c r="T20" s="39">
        <v>0</v>
      </c>
      <c r="U20" s="39">
        <v>525089</v>
      </c>
      <c r="V20" s="69">
        <v>378635</v>
      </c>
      <c r="W20" s="68">
        <v>31117620</v>
      </c>
      <c r="X20" s="39">
        <v>17415318</v>
      </c>
      <c r="Y20" s="39">
        <v>516377551</v>
      </c>
      <c r="Z20" s="39">
        <v>236414</v>
      </c>
      <c r="AA20" s="39">
        <v>1194099</v>
      </c>
      <c r="AB20" s="39">
        <v>1628885</v>
      </c>
      <c r="AC20" s="69">
        <v>4653349</v>
      </c>
      <c r="AD20" s="68">
        <v>47216503</v>
      </c>
      <c r="AE20" s="39">
        <v>13333411</v>
      </c>
      <c r="AF20" s="39">
        <v>1575853268</v>
      </c>
      <c r="AG20" s="39">
        <v>230991</v>
      </c>
      <c r="AH20" s="39">
        <v>807601</v>
      </c>
      <c r="AI20" s="39">
        <v>4203235</v>
      </c>
      <c r="AJ20" s="69">
        <v>20947796</v>
      </c>
      <c r="AK20" s="68">
        <v>-3215434</v>
      </c>
      <c r="AL20" s="39">
        <v>-44083</v>
      </c>
      <c r="AM20" s="39">
        <v>-87222657</v>
      </c>
      <c r="AN20" s="39">
        <v>-20125</v>
      </c>
      <c r="AO20" s="39">
        <v>-74100</v>
      </c>
      <c r="AP20" s="39">
        <v>-304133</v>
      </c>
      <c r="AQ20" s="69">
        <v>-1162665</v>
      </c>
      <c r="AR20" s="68">
        <v>44001072</v>
      </c>
      <c r="AS20" s="39">
        <v>13289328</v>
      </c>
      <c r="AT20" s="39">
        <v>1488630611</v>
      </c>
      <c r="AU20" s="39">
        <v>210865</v>
      </c>
      <c r="AV20" s="39">
        <v>733502</v>
      </c>
      <c r="AW20" s="39">
        <v>3899100</v>
      </c>
      <c r="AX20" s="69">
        <v>19785131</v>
      </c>
      <c r="AY20" s="68">
        <v>262</v>
      </c>
      <c r="AZ20" s="39">
        <v>0</v>
      </c>
      <c r="BA20" s="39">
        <v>115064</v>
      </c>
      <c r="BB20" s="39">
        <v>0</v>
      </c>
      <c r="BC20" s="39">
        <v>0</v>
      </c>
      <c r="BD20" s="39">
        <v>0</v>
      </c>
      <c r="BE20" s="69">
        <v>0</v>
      </c>
      <c r="BF20" s="68">
        <v>98944</v>
      </c>
      <c r="BG20" s="39">
        <v>0</v>
      </c>
      <c r="BH20" s="39">
        <v>230736</v>
      </c>
      <c r="BI20" s="39">
        <v>0</v>
      </c>
      <c r="BJ20" s="39">
        <v>0</v>
      </c>
      <c r="BK20" s="39">
        <v>0</v>
      </c>
      <c r="BL20" s="69">
        <v>0</v>
      </c>
      <c r="BM20" s="68">
        <v>55426</v>
      </c>
      <c r="BN20" s="39">
        <v>0</v>
      </c>
      <c r="BO20" s="39">
        <v>118007</v>
      </c>
      <c r="BP20" s="39">
        <v>0</v>
      </c>
      <c r="BQ20" s="39">
        <v>0</v>
      </c>
      <c r="BR20" s="39">
        <v>0</v>
      </c>
      <c r="BS20" s="69">
        <v>0</v>
      </c>
      <c r="BT20" s="68">
        <v>-2347</v>
      </c>
      <c r="BU20" s="39">
        <v>0</v>
      </c>
      <c r="BV20" s="39">
        <v>-12649</v>
      </c>
      <c r="BW20" s="39">
        <v>0</v>
      </c>
      <c r="BX20" s="39">
        <v>0</v>
      </c>
      <c r="BY20" s="39">
        <v>0</v>
      </c>
      <c r="BZ20" s="69">
        <v>0</v>
      </c>
      <c r="CA20" s="68">
        <v>152285</v>
      </c>
      <c r="CB20" s="39">
        <v>0</v>
      </c>
      <c r="CC20" s="39">
        <v>451158</v>
      </c>
      <c r="CD20" s="39">
        <v>0</v>
      </c>
      <c r="CE20" s="39">
        <v>0</v>
      </c>
      <c r="CF20" s="39">
        <v>0</v>
      </c>
      <c r="CG20" s="69">
        <v>0</v>
      </c>
      <c r="CH20" s="68">
        <v>10137218</v>
      </c>
      <c r="CI20" s="39">
        <v>4904777</v>
      </c>
      <c r="CJ20" s="39">
        <v>301886411</v>
      </c>
      <c r="CK20" s="39">
        <v>47959</v>
      </c>
      <c r="CL20" s="39">
        <v>21046</v>
      </c>
      <c r="CM20" s="39">
        <v>177516</v>
      </c>
      <c r="CN20" s="69">
        <v>1653651</v>
      </c>
      <c r="CO20" s="68">
        <v>16102211</v>
      </c>
      <c r="CP20" s="39">
        <v>29271926</v>
      </c>
      <c r="CQ20" s="39">
        <v>431688234</v>
      </c>
      <c r="CR20" s="39">
        <v>11267</v>
      </c>
      <c r="CS20" s="39">
        <v>93274</v>
      </c>
      <c r="CT20" s="39">
        <v>92588</v>
      </c>
      <c r="CU20" s="69">
        <v>113590</v>
      </c>
      <c r="CV20" s="68">
        <v>3729881</v>
      </c>
      <c r="CW20" s="39">
        <v>441162</v>
      </c>
      <c r="CX20" s="39">
        <v>159708696</v>
      </c>
      <c r="CY20" s="39">
        <v>14504</v>
      </c>
      <c r="CZ20" s="39">
        <v>26967</v>
      </c>
      <c r="DA20" s="39">
        <v>85538</v>
      </c>
      <c r="DB20" s="69">
        <v>88887</v>
      </c>
      <c r="DC20" s="68">
        <v>131405168</v>
      </c>
      <c r="DD20" s="39">
        <v>102228324</v>
      </c>
      <c r="DE20" s="39">
        <v>3619520496</v>
      </c>
      <c r="DF20" s="39">
        <v>521393</v>
      </c>
      <c r="DG20" s="39">
        <v>2069384</v>
      </c>
      <c r="DH20" s="39">
        <v>6409857</v>
      </c>
      <c r="DI20" s="69">
        <v>26703021</v>
      </c>
      <c r="DJ20" s="68">
        <v>55426</v>
      </c>
      <c r="DK20" s="39">
        <v>0</v>
      </c>
      <c r="DL20" s="39">
        <v>118007</v>
      </c>
      <c r="DM20" s="39">
        <v>0</v>
      </c>
      <c r="DN20" s="39">
        <v>0</v>
      </c>
      <c r="DO20" s="39">
        <v>0</v>
      </c>
      <c r="DP20" s="69">
        <v>0</v>
      </c>
      <c r="DQ20" s="77">
        <v>3888684212</v>
      </c>
      <c r="DR20" s="77">
        <v>25051910</v>
      </c>
      <c r="DS20" s="77">
        <v>759732142</v>
      </c>
      <c r="DT20" s="68">
        <v>572623236</v>
      </c>
      <c r="DU20" s="77">
        <v>1662592805</v>
      </c>
      <c r="DV20" s="85">
        <v>-92043197</v>
      </c>
      <c r="DW20" s="86">
        <v>1570549609</v>
      </c>
      <c r="DX20" s="86">
        <v>115326</v>
      </c>
      <c r="DY20" s="86">
        <v>329680</v>
      </c>
      <c r="DZ20" s="86">
        <v>173433</v>
      </c>
      <c r="EA20" s="86">
        <v>-14996</v>
      </c>
      <c r="EB20" s="86">
        <v>603443</v>
      </c>
      <c r="EC20" s="86">
        <v>318828578</v>
      </c>
      <c r="ED20" s="86">
        <v>477373090</v>
      </c>
      <c r="EE20" s="86">
        <v>164095635</v>
      </c>
      <c r="EF20" s="86">
        <v>3888857643</v>
      </c>
      <c r="EG20" s="92">
        <v>173433</v>
      </c>
    </row>
    <row r="21" spans="1:137" ht="20" customHeight="1" x14ac:dyDescent="0.35">
      <c r="A21" s="97">
        <v>43435</v>
      </c>
      <c r="B21" s="68">
        <v>132191930</v>
      </c>
      <c r="C21" s="39">
        <v>100219447</v>
      </c>
      <c r="D21" s="39">
        <v>3566954080</v>
      </c>
      <c r="E21" s="39">
        <v>523584</v>
      </c>
      <c r="F21" s="39">
        <v>2030930</v>
      </c>
      <c r="G21" s="39">
        <v>9517229</v>
      </c>
      <c r="H21" s="69">
        <v>23896365</v>
      </c>
      <c r="I21" s="68">
        <v>1427382</v>
      </c>
      <c r="J21" s="39">
        <v>74074</v>
      </c>
      <c r="K21" s="39">
        <v>23067150</v>
      </c>
      <c r="L21" s="39">
        <v>1276</v>
      </c>
      <c r="M21" s="39">
        <v>567</v>
      </c>
      <c r="N21" s="39">
        <v>1402</v>
      </c>
      <c r="O21" s="69">
        <v>26544</v>
      </c>
      <c r="P21" s="68">
        <v>20283076</v>
      </c>
      <c r="Q21" s="39">
        <v>30881516</v>
      </c>
      <c r="R21" s="39">
        <v>679355400</v>
      </c>
      <c r="S21" s="39">
        <v>0</v>
      </c>
      <c r="T21" s="39">
        <v>0</v>
      </c>
      <c r="U21" s="39">
        <v>541721</v>
      </c>
      <c r="V21" s="69">
        <v>297863</v>
      </c>
      <c r="W21" s="68">
        <v>34381088</v>
      </c>
      <c r="X21" s="39">
        <v>17143350</v>
      </c>
      <c r="Y21" s="39">
        <v>501326502</v>
      </c>
      <c r="Z21" s="39">
        <v>230556</v>
      </c>
      <c r="AA21" s="39">
        <v>1130466</v>
      </c>
      <c r="AB21" s="39">
        <v>2442852</v>
      </c>
      <c r="AC21" s="69">
        <v>4372074</v>
      </c>
      <c r="AD21" s="68">
        <v>49341847</v>
      </c>
      <c r="AE21" s="39">
        <v>14422186</v>
      </c>
      <c r="AF21" s="39">
        <v>1574988258</v>
      </c>
      <c r="AG21" s="39">
        <v>234876</v>
      </c>
      <c r="AH21" s="39">
        <v>857888</v>
      </c>
      <c r="AI21" s="39">
        <v>6412718</v>
      </c>
      <c r="AJ21" s="69">
        <v>18674906</v>
      </c>
      <c r="AK21" s="68">
        <v>-3364614</v>
      </c>
      <c r="AL21" s="39">
        <v>-54452</v>
      </c>
      <c r="AM21" s="39">
        <v>-91883018</v>
      </c>
      <c r="AN21" s="39">
        <v>-18710</v>
      </c>
      <c r="AO21" s="39">
        <v>-88932</v>
      </c>
      <c r="AP21" s="39">
        <v>-550014</v>
      </c>
      <c r="AQ21" s="69">
        <v>-932309</v>
      </c>
      <c r="AR21" s="68">
        <v>45977232</v>
      </c>
      <c r="AS21" s="39">
        <v>14367734</v>
      </c>
      <c r="AT21" s="39">
        <v>1483105238</v>
      </c>
      <c r="AU21" s="39">
        <v>216167</v>
      </c>
      <c r="AV21" s="39">
        <v>768956</v>
      </c>
      <c r="AW21" s="39">
        <v>5862704</v>
      </c>
      <c r="AX21" s="69">
        <v>17742597</v>
      </c>
      <c r="AY21" s="68">
        <v>176</v>
      </c>
      <c r="AZ21" s="39">
        <v>0</v>
      </c>
      <c r="BA21" s="39">
        <v>105078</v>
      </c>
      <c r="BB21" s="39">
        <v>0</v>
      </c>
      <c r="BC21" s="39">
        <v>0</v>
      </c>
      <c r="BD21" s="39">
        <v>0</v>
      </c>
      <c r="BE21" s="69">
        <v>0</v>
      </c>
      <c r="BF21" s="68">
        <v>90798</v>
      </c>
      <c r="BG21" s="39">
        <v>0</v>
      </c>
      <c r="BH21" s="39">
        <v>222505</v>
      </c>
      <c r="BI21" s="39">
        <v>0</v>
      </c>
      <c r="BJ21" s="39">
        <v>0</v>
      </c>
      <c r="BK21" s="39">
        <v>0</v>
      </c>
      <c r="BL21" s="69">
        <v>0</v>
      </c>
      <c r="BM21" s="68">
        <v>51184</v>
      </c>
      <c r="BN21" s="39">
        <v>0</v>
      </c>
      <c r="BO21" s="39">
        <v>93869</v>
      </c>
      <c r="BP21" s="39">
        <v>0</v>
      </c>
      <c r="BQ21" s="39">
        <v>0</v>
      </c>
      <c r="BR21" s="39">
        <v>0</v>
      </c>
      <c r="BS21" s="69">
        <v>0</v>
      </c>
      <c r="BT21" s="68">
        <v>-2880</v>
      </c>
      <c r="BU21" s="39">
        <v>0</v>
      </c>
      <c r="BV21" s="39">
        <v>-10254</v>
      </c>
      <c r="BW21" s="39">
        <v>0</v>
      </c>
      <c r="BX21" s="39">
        <v>0</v>
      </c>
      <c r="BY21" s="39">
        <v>0</v>
      </c>
      <c r="BZ21" s="69">
        <v>0</v>
      </c>
      <c r="CA21" s="68">
        <v>139277</v>
      </c>
      <c r="CB21" s="39">
        <v>0</v>
      </c>
      <c r="CC21" s="39">
        <v>411199</v>
      </c>
      <c r="CD21" s="39">
        <v>0</v>
      </c>
      <c r="CE21" s="39">
        <v>0</v>
      </c>
      <c r="CF21" s="39">
        <v>0</v>
      </c>
      <c r="CG21" s="69">
        <v>0</v>
      </c>
      <c r="CH21" s="68">
        <v>10347656</v>
      </c>
      <c r="CI21" s="39">
        <v>6105397</v>
      </c>
      <c r="CJ21" s="39">
        <v>302630212</v>
      </c>
      <c r="CK21" s="39">
        <v>44572</v>
      </c>
      <c r="CL21" s="39">
        <v>18819</v>
      </c>
      <c r="CM21" s="39">
        <v>451195</v>
      </c>
      <c r="CN21" s="69">
        <v>1254793</v>
      </c>
      <c r="CO21" s="68">
        <v>15969156</v>
      </c>
      <c r="CP21" s="39">
        <v>31192883</v>
      </c>
      <c r="CQ21" s="39">
        <v>421982152</v>
      </c>
      <c r="CR21" s="39">
        <v>16396</v>
      </c>
      <c r="CS21" s="39">
        <v>84899</v>
      </c>
      <c r="CT21" s="39">
        <v>102567</v>
      </c>
      <c r="CU21" s="69">
        <v>120403</v>
      </c>
      <c r="CV21" s="68">
        <v>3718246</v>
      </c>
      <c r="CW21" s="39">
        <v>454494</v>
      </c>
      <c r="CX21" s="39">
        <v>155170095</v>
      </c>
      <c r="CY21" s="39">
        <v>14619</v>
      </c>
      <c r="CZ21" s="39">
        <v>27222</v>
      </c>
      <c r="DA21" s="39">
        <v>114789</v>
      </c>
      <c r="DB21" s="69">
        <v>82091</v>
      </c>
      <c r="DC21" s="68">
        <v>132243113</v>
      </c>
      <c r="DD21" s="39">
        <v>100219447</v>
      </c>
      <c r="DE21" s="39">
        <v>3567047949</v>
      </c>
      <c r="DF21" s="39">
        <v>523584</v>
      </c>
      <c r="DG21" s="39">
        <v>2030930</v>
      </c>
      <c r="DH21" s="39">
        <v>9517229</v>
      </c>
      <c r="DI21" s="69">
        <v>23896365</v>
      </c>
      <c r="DJ21" s="68">
        <v>51184</v>
      </c>
      <c r="DK21" s="39">
        <v>0</v>
      </c>
      <c r="DL21" s="39">
        <v>93869</v>
      </c>
      <c r="DM21" s="39">
        <v>0</v>
      </c>
      <c r="DN21" s="39">
        <v>0</v>
      </c>
      <c r="DO21" s="39">
        <v>0</v>
      </c>
      <c r="DP21" s="69">
        <v>0</v>
      </c>
      <c r="DQ21" s="77">
        <v>3835333565</v>
      </c>
      <c r="DR21" s="77">
        <v>24598395</v>
      </c>
      <c r="DS21" s="77">
        <v>731359576</v>
      </c>
      <c r="DT21" s="68">
        <v>561026888</v>
      </c>
      <c r="DU21" s="77">
        <v>1664932679</v>
      </c>
      <c r="DV21" s="85">
        <v>-96892049</v>
      </c>
      <c r="DW21" s="86">
        <v>1568040628</v>
      </c>
      <c r="DX21" s="86">
        <v>105254</v>
      </c>
      <c r="DY21" s="86">
        <v>313303</v>
      </c>
      <c r="DZ21" s="86">
        <v>145053</v>
      </c>
      <c r="EA21" s="86">
        <v>-13134</v>
      </c>
      <c r="EB21" s="86">
        <v>550476</v>
      </c>
      <c r="EC21" s="86">
        <v>320852644</v>
      </c>
      <c r="ED21" s="86">
        <v>469468456</v>
      </c>
      <c r="EE21" s="86">
        <v>159581556</v>
      </c>
      <c r="EF21" s="86">
        <v>3835478617</v>
      </c>
      <c r="EG21" s="92">
        <v>145053</v>
      </c>
    </row>
    <row r="22" spans="1:137" ht="20" customHeight="1" x14ac:dyDescent="0.35">
      <c r="A22" s="97">
        <v>43525</v>
      </c>
      <c r="B22" s="68">
        <v>116077599</v>
      </c>
      <c r="C22" s="39">
        <v>103441194</v>
      </c>
      <c r="D22" s="39">
        <v>3737542245</v>
      </c>
      <c r="E22" s="39">
        <v>513700</v>
      </c>
      <c r="F22" s="39">
        <v>2054872</v>
      </c>
      <c r="G22" s="39">
        <v>9403183</v>
      </c>
      <c r="H22" s="69">
        <v>23482383</v>
      </c>
      <c r="I22" s="68">
        <v>1279135</v>
      </c>
      <c r="J22" s="39">
        <v>81455</v>
      </c>
      <c r="K22" s="39">
        <v>25470194</v>
      </c>
      <c r="L22" s="39">
        <v>765</v>
      </c>
      <c r="M22" s="39">
        <v>371</v>
      </c>
      <c r="N22" s="39">
        <v>1043</v>
      </c>
      <c r="O22" s="69">
        <v>7798</v>
      </c>
      <c r="P22" s="68">
        <v>19494103</v>
      </c>
      <c r="Q22" s="39">
        <v>32817561</v>
      </c>
      <c r="R22" s="39">
        <v>845474421</v>
      </c>
      <c r="S22" s="39">
        <v>0</v>
      </c>
      <c r="T22" s="39">
        <v>0</v>
      </c>
      <c r="U22" s="39">
        <v>564204</v>
      </c>
      <c r="V22" s="69">
        <v>264857</v>
      </c>
      <c r="W22" s="68">
        <v>29455811</v>
      </c>
      <c r="X22" s="39">
        <v>16556511</v>
      </c>
      <c r="Y22" s="39">
        <v>510339446</v>
      </c>
      <c r="Z22" s="39">
        <v>239134</v>
      </c>
      <c r="AA22" s="39">
        <v>1138271</v>
      </c>
      <c r="AB22" s="39">
        <v>2433310</v>
      </c>
      <c r="AC22" s="69">
        <v>4220830</v>
      </c>
      <c r="AD22" s="68">
        <v>41425846</v>
      </c>
      <c r="AE22" s="39">
        <v>15210086</v>
      </c>
      <c r="AF22" s="39">
        <v>1553144101</v>
      </c>
      <c r="AG22" s="39">
        <v>226167</v>
      </c>
      <c r="AH22" s="39">
        <v>867232</v>
      </c>
      <c r="AI22" s="39">
        <v>6261874</v>
      </c>
      <c r="AJ22" s="69">
        <v>18379894</v>
      </c>
      <c r="AK22" s="68">
        <v>-2929877</v>
      </c>
      <c r="AL22" s="39">
        <v>-54603</v>
      </c>
      <c r="AM22" s="39">
        <v>-89137269</v>
      </c>
      <c r="AN22" s="39">
        <v>-19821</v>
      </c>
      <c r="AO22" s="39">
        <v>-86697</v>
      </c>
      <c r="AP22" s="39">
        <v>-529511</v>
      </c>
      <c r="AQ22" s="69">
        <v>-856431</v>
      </c>
      <c r="AR22" s="68">
        <v>38495969</v>
      </c>
      <c r="AS22" s="39">
        <v>15155484</v>
      </c>
      <c r="AT22" s="39">
        <v>1464006832</v>
      </c>
      <c r="AU22" s="39">
        <v>206347</v>
      </c>
      <c r="AV22" s="39">
        <v>780534</v>
      </c>
      <c r="AW22" s="39">
        <v>5732365</v>
      </c>
      <c r="AX22" s="69">
        <v>17523462</v>
      </c>
      <c r="AY22" s="68">
        <v>175</v>
      </c>
      <c r="AZ22" s="39">
        <v>0</v>
      </c>
      <c r="BA22" s="39">
        <v>78924</v>
      </c>
      <c r="BB22" s="39">
        <v>0</v>
      </c>
      <c r="BC22" s="39">
        <v>0</v>
      </c>
      <c r="BD22" s="39">
        <v>0</v>
      </c>
      <c r="BE22" s="69">
        <v>0</v>
      </c>
      <c r="BF22" s="68">
        <v>89468</v>
      </c>
      <c r="BG22" s="39">
        <v>0</v>
      </c>
      <c r="BH22" s="39">
        <v>221644</v>
      </c>
      <c r="BI22" s="39">
        <v>0</v>
      </c>
      <c r="BJ22" s="39">
        <v>0</v>
      </c>
      <c r="BK22" s="39">
        <v>0</v>
      </c>
      <c r="BL22" s="69">
        <v>0</v>
      </c>
      <c r="BM22" s="68">
        <v>51605</v>
      </c>
      <c r="BN22" s="39">
        <v>0</v>
      </c>
      <c r="BO22" s="39">
        <v>87391</v>
      </c>
      <c r="BP22" s="39">
        <v>0</v>
      </c>
      <c r="BQ22" s="39">
        <v>0</v>
      </c>
      <c r="BR22" s="39">
        <v>0</v>
      </c>
      <c r="BS22" s="69">
        <v>0</v>
      </c>
      <c r="BT22" s="68">
        <v>-2162</v>
      </c>
      <c r="BU22" s="39">
        <v>0</v>
      </c>
      <c r="BV22" s="39">
        <v>-6579</v>
      </c>
      <c r="BW22" s="39">
        <v>0</v>
      </c>
      <c r="BX22" s="39">
        <v>0</v>
      </c>
      <c r="BY22" s="39">
        <v>0</v>
      </c>
      <c r="BZ22" s="69">
        <v>0</v>
      </c>
      <c r="CA22" s="68">
        <v>139085</v>
      </c>
      <c r="CB22" s="39">
        <v>0</v>
      </c>
      <c r="CC22" s="39">
        <v>381380</v>
      </c>
      <c r="CD22" s="39">
        <v>0</v>
      </c>
      <c r="CE22" s="39">
        <v>0</v>
      </c>
      <c r="CF22" s="39">
        <v>0</v>
      </c>
      <c r="CG22" s="69">
        <v>0</v>
      </c>
      <c r="CH22" s="68">
        <v>8363132</v>
      </c>
      <c r="CI22" s="39">
        <v>5813802</v>
      </c>
      <c r="CJ22" s="39">
        <v>297002574</v>
      </c>
      <c r="CK22" s="39">
        <v>42178</v>
      </c>
      <c r="CL22" s="39">
        <v>19705</v>
      </c>
      <c r="CM22" s="39">
        <v>453779</v>
      </c>
      <c r="CN22" s="69">
        <v>1265145</v>
      </c>
      <c r="CO22" s="68">
        <v>15653718</v>
      </c>
      <c r="CP22" s="39">
        <v>32555405</v>
      </c>
      <c r="CQ22" s="39">
        <v>426504244</v>
      </c>
      <c r="CR22" s="39">
        <v>11136</v>
      </c>
      <c r="CS22" s="39">
        <v>89007</v>
      </c>
      <c r="CT22" s="39">
        <v>104160</v>
      </c>
      <c r="CU22" s="69">
        <v>112369</v>
      </c>
      <c r="CV22" s="68">
        <v>3248251</v>
      </c>
      <c r="CW22" s="39">
        <v>460974</v>
      </c>
      <c r="CX22" s="39">
        <v>168450545</v>
      </c>
      <c r="CY22" s="39">
        <v>14138</v>
      </c>
      <c r="CZ22" s="39">
        <v>26981</v>
      </c>
      <c r="DA22" s="39">
        <v>114323</v>
      </c>
      <c r="DB22" s="69">
        <v>87922</v>
      </c>
      <c r="DC22" s="68">
        <v>116129204</v>
      </c>
      <c r="DD22" s="39">
        <v>103441194</v>
      </c>
      <c r="DE22" s="39">
        <v>3737629637</v>
      </c>
      <c r="DF22" s="39">
        <v>513700</v>
      </c>
      <c r="DG22" s="39">
        <v>2054872</v>
      </c>
      <c r="DH22" s="39">
        <v>9403183</v>
      </c>
      <c r="DI22" s="69">
        <v>23482383</v>
      </c>
      <c r="DJ22" s="68">
        <v>51605</v>
      </c>
      <c r="DK22" s="39">
        <v>0</v>
      </c>
      <c r="DL22" s="39">
        <v>87391</v>
      </c>
      <c r="DM22" s="39">
        <v>0</v>
      </c>
      <c r="DN22" s="39">
        <v>0</v>
      </c>
      <c r="DO22" s="39">
        <v>0</v>
      </c>
      <c r="DP22" s="69">
        <v>0</v>
      </c>
      <c r="DQ22" s="77">
        <v>3992515176</v>
      </c>
      <c r="DR22" s="77">
        <v>26840761</v>
      </c>
      <c r="DS22" s="77">
        <v>898615146</v>
      </c>
      <c r="DT22" s="68">
        <v>564383313</v>
      </c>
      <c r="DU22" s="77">
        <v>1635515200</v>
      </c>
      <c r="DV22" s="85">
        <v>-93614209</v>
      </c>
      <c r="DW22" s="86">
        <v>1541900993</v>
      </c>
      <c r="DX22" s="86">
        <v>79099</v>
      </c>
      <c r="DY22" s="86">
        <v>311112</v>
      </c>
      <c r="DZ22" s="86">
        <v>138996</v>
      </c>
      <c r="EA22" s="86">
        <v>-8741</v>
      </c>
      <c r="EB22" s="86">
        <v>520465</v>
      </c>
      <c r="EC22" s="86">
        <v>312960315</v>
      </c>
      <c r="ED22" s="86">
        <v>475030039</v>
      </c>
      <c r="EE22" s="86">
        <v>172403134</v>
      </c>
      <c r="EF22" s="86">
        <v>3992654173</v>
      </c>
      <c r="EG22" s="92">
        <v>138996</v>
      </c>
    </row>
    <row r="23" spans="1:137" ht="20" customHeight="1" x14ac:dyDescent="0.35">
      <c r="A23" s="97">
        <v>43617</v>
      </c>
      <c r="B23" s="68">
        <v>135937041</v>
      </c>
      <c r="C23" s="39">
        <v>101114208</v>
      </c>
      <c r="D23" s="39">
        <v>3747175700</v>
      </c>
      <c r="E23" s="39">
        <v>511594</v>
      </c>
      <c r="F23" s="39">
        <v>2068365</v>
      </c>
      <c r="G23" s="39">
        <v>9238199</v>
      </c>
      <c r="H23" s="69">
        <v>23136828</v>
      </c>
      <c r="I23" s="68">
        <v>1281765</v>
      </c>
      <c r="J23" s="39">
        <v>124534</v>
      </c>
      <c r="K23" s="39">
        <v>23086150</v>
      </c>
      <c r="L23" s="39">
        <v>1040</v>
      </c>
      <c r="M23" s="39">
        <v>395</v>
      </c>
      <c r="N23" s="39">
        <v>2834</v>
      </c>
      <c r="O23" s="69">
        <v>8637</v>
      </c>
      <c r="P23" s="68">
        <v>22030158</v>
      </c>
      <c r="Q23" s="39">
        <v>25612404</v>
      </c>
      <c r="R23" s="39">
        <v>848342962</v>
      </c>
      <c r="S23" s="39">
        <v>0</v>
      </c>
      <c r="T23" s="39">
        <v>0</v>
      </c>
      <c r="U23" s="39">
        <v>525073</v>
      </c>
      <c r="V23" s="69">
        <v>68038</v>
      </c>
      <c r="W23" s="68">
        <v>34947604</v>
      </c>
      <c r="X23" s="39">
        <v>21920934</v>
      </c>
      <c r="Y23" s="39">
        <v>545926555</v>
      </c>
      <c r="Z23" s="39">
        <v>237275</v>
      </c>
      <c r="AA23" s="39">
        <v>1139029</v>
      </c>
      <c r="AB23" s="39">
        <v>2475601</v>
      </c>
      <c r="AC23" s="69">
        <v>4281445</v>
      </c>
      <c r="AD23" s="68">
        <v>50835592</v>
      </c>
      <c r="AE23" s="39">
        <v>15362506</v>
      </c>
      <c r="AF23" s="39">
        <v>1532944271</v>
      </c>
      <c r="AG23" s="39">
        <v>221424</v>
      </c>
      <c r="AH23" s="39">
        <v>890117</v>
      </c>
      <c r="AI23" s="39">
        <v>6058865</v>
      </c>
      <c r="AJ23" s="69">
        <v>18113681</v>
      </c>
      <c r="AK23" s="68">
        <v>-3378839</v>
      </c>
      <c r="AL23" s="39">
        <v>-73249</v>
      </c>
      <c r="AM23" s="39">
        <v>-83869779</v>
      </c>
      <c r="AN23" s="39">
        <v>-20581</v>
      </c>
      <c r="AO23" s="39">
        <v>-93744</v>
      </c>
      <c r="AP23" s="39">
        <v>-577291</v>
      </c>
      <c r="AQ23" s="69">
        <v>-811126</v>
      </c>
      <c r="AR23" s="68">
        <v>47456755</v>
      </c>
      <c r="AS23" s="39">
        <v>15289256</v>
      </c>
      <c r="AT23" s="39">
        <v>1449074492</v>
      </c>
      <c r="AU23" s="39">
        <v>200845</v>
      </c>
      <c r="AV23" s="39">
        <v>796374</v>
      </c>
      <c r="AW23" s="39">
        <v>5481575</v>
      </c>
      <c r="AX23" s="69">
        <v>17302555</v>
      </c>
      <c r="AY23" s="68">
        <v>254</v>
      </c>
      <c r="AZ23" s="39">
        <v>0</v>
      </c>
      <c r="BA23" s="39">
        <v>70452</v>
      </c>
      <c r="BB23" s="39">
        <v>0</v>
      </c>
      <c r="BC23" s="39">
        <v>0</v>
      </c>
      <c r="BD23" s="39">
        <v>0</v>
      </c>
      <c r="BE23" s="69">
        <v>0</v>
      </c>
      <c r="BF23" s="68">
        <v>85520</v>
      </c>
      <c r="BG23" s="39">
        <v>0</v>
      </c>
      <c r="BH23" s="39">
        <v>236534</v>
      </c>
      <c r="BI23" s="39">
        <v>0</v>
      </c>
      <c r="BJ23" s="39">
        <v>0</v>
      </c>
      <c r="BK23" s="39">
        <v>0</v>
      </c>
      <c r="BL23" s="69">
        <v>0</v>
      </c>
      <c r="BM23" s="68">
        <v>51866</v>
      </c>
      <c r="BN23" s="39">
        <v>0</v>
      </c>
      <c r="BO23" s="39">
        <v>80860</v>
      </c>
      <c r="BP23" s="39">
        <v>0</v>
      </c>
      <c r="BQ23" s="39">
        <v>0</v>
      </c>
      <c r="BR23" s="39">
        <v>0</v>
      </c>
      <c r="BS23" s="69">
        <v>0</v>
      </c>
      <c r="BT23" s="68">
        <v>-2118</v>
      </c>
      <c r="BU23" s="39">
        <v>0</v>
      </c>
      <c r="BV23" s="39">
        <v>-6286</v>
      </c>
      <c r="BW23" s="39">
        <v>0</v>
      </c>
      <c r="BX23" s="39">
        <v>0</v>
      </c>
      <c r="BY23" s="39">
        <v>0</v>
      </c>
      <c r="BZ23" s="69">
        <v>0</v>
      </c>
      <c r="CA23" s="68">
        <v>135522</v>
      </c>
      <c r="CB23" s="39">
        <v>0</v>
      </c>
      <c r="CC23" s="39">
        <v>381560</v>
      </c>
      <c r="CD23" s="39">
        <v>0</v>
      </c>
      <c r="CE23" s="39">
        <v>0</v>
      </c>
      <c r="CF23" s="39">
        <v>0</v>
      </c>
      <c r="CG23" s="69">
        <v>0</v>
      </c>
      <c r="CH23" s="68">
        <v>9812529</v>
      </c>
      <c r="CI23" s="39">
        <v>6117364</v>
      </c>
      <c r="CJ23" s="39">
        <v>303136482</v>
      </c>
      <c r="CK23" s="39">
        <v>41246</v>
      </c>
      <c r="CL23" s="39">
        <v>25089</v>
      </c>
      <c r="CM23" s="39">
        <v>534040</v>
      </c>
      <c r="CN23" s="69">
        <v>1278678</v>
      </c>
      <c r="CO23" s="68">
        <v>16471463</v>
      </c>
      <c r="CP23" s="39">
        <v>31581225</v>
      </c>
      <c r="CQ23" s="39">
        <v>413756625</v>
      </c>
      <c r="CR23" s="39">
        <v>17279</v>
      </c>
      <c r="CS23" s="39">
        <v>80247</v>
      </c>
      <c r="CT23" s="39">
        <v>104968</v>
      </c>
      <c r="CU23" s="69">
        <v>111145</v>
      </c>
      <c r="CV23" s="68">
        <v>3853111</v>
      </c>
      <c r="CW23" s="39">
        <v>468489</v>
      </c>
      <c r="CX23" s="39">
        <v>163551735</v>
      </c>
      <c r="CY23" s="39">
        <v>13909</v>
      </c>
      <c r="CZ23" s="39">
        <v>27230</v>
      </c>
      <c r="DA23" s="39">
        <v>114107</v>
      </c>
      <c r="DB23" s="69">
        <v>86329</v>
      </c>
      <c r="DC23" s="68">
        <v>135988908</v>
      </c>
      <c r="DD23" s="39">
        <v>101114208</v>
      </c>
      <c r="DE23" s="39">
        <v>3747256560</v>
      </c>
      <c r="DF23" s="39">
        <v>511594</v>
      </c>
      <c r="DG23" s="39">
        <v>2068365</v>
      </c>
      <c r="DH23" s="39">
        <v>9238199</v>
      </c>
      <c r="DI23" s="69">
        <v>23136828</v>
      </c>
      <c r="DJ23" s="68">
        <v>51866</v>
      </c>
      <c r="DK23" s="39">
        <v>0</v>
      </c>
      <c r="DL23" s="39">
        <v>80860</v>
      </c>
      <c r="DM23" s="39">
        <v>0</v>
      </c>
      <c r="DN23" s="39">
        <v>0</v>
      </c>
      <c r="DO23" s="39">
        <v>0</v>
      </c>
      <c r="DP23" s="69">
        <v>0</v>
      </c>
      <c r="DQ23" s="77">
        <v>4019181935</v>
      </c>
      <c r="DR23" s="77">
        <v>24505355</v>
      </c>
      <c r="DS23" s="77">
        <v>896578635</v>
      </c>
      <c r="DT23" s="68">
        <v>610928443</v>
      </c>
      <c r="DU23" s="77">
        <v>1624426456</v>
      </c>
      <c r="DV23" s="85">
        <v>-88824609</v>
      </c>
      <c r="DW23" s="86">
        <v>1535601852</v>
      </c>
      <c r="DX23" s="86">
        <v>70706</v>
      </c>
      <c r="DY23" s="86">
        <v>322054</v>
      </c>
      <c r="DZ23" s="86">
        <v>132726</v>
      </c>
      <c r="EA23" s="86">
        <v>-8404</v>
      </c>
      <c r="EB23" s="86">
        <v>517082</v>
      </c>
      <c r="EC23" s="86">
        <v>320945428</v>
      </c>
      <c r="ED23" s="86">
        <v>462122952</v>
      </c>
      <c r="EE23" s="86">
        <v>168114910</v>
      </c>
      <c r="EF23" s="86">
        <v>4019314662</v>
      </c>
      <c r="EG23" s="92">
        <v>132726</v>
      </c>
    </row>
    <row r="24" spans="1:137" ht="20" customHeight="1" x14ac:dyDescent="0.35">
      <c r="A24" s="97">
        <v>43709</v>
      </c>
      <c r="B24" s="68">
        <v>133918349</v>
      </c>
      <c r="C24" s="39">
        <v>111525182</v>
      </c>
      <c r="D24" s="39">
        <v>3641814442</v>
      </c>
      <c r="E24" s="39">
        <v>506078</v>
      </c>
      <c r="F24" s="39">
        <v>2107123</v>
      </c>
      <c r="G24" s="39">
        <v>9135953</v>
      </c>
      <c r="H24" s="69">
        <v>22831865</v>
      </c>
      <c r="I24" s="68">
        <v>1548338</v>
      </c>
      <c r="J24" s="39">
        <v>112576</v>
      </c>
      <c r="K24" s="39">
        <v>22740833</v>
      </c>
      <c r="L24" s="39">
        <v>2984</v>
      </c>
      <c r="M24" s="39">
        <v>848</v>
      </c>
      <c r="N24" s="39">
        <v>833</v>
      </c>
      <c r="O24" s="69">
        <v>9611</v>
      </c>
      <c r="P24" s="68">
        <v>16675241</v>
      </c>
      <c r="Q24" s="39">
        <v>26533889</v>
      </c>
      <c r="R24" s="39">
        <v>735811519</v>
      </c>
      <c r="S24" s="39">
        <v>0</v>
      </c>
      <c r="T24" s="39">
        <v>0</v>
      </c>
      <c r="U24" s="39">
        <v>529535</v>
      </c>
      <c r="V24" s="69">
        <v>57104</v>
      </c>
      <c r="W24" s="68">
        <v>36919735</v>
      </c>
      <c r="X24" s="39">
        <v>25745209</v>
      </c>
      <c r="Y24" s="39">
        <v>560045649</v>
      </c>
      <c r="Z24" s="39">
        <v>241968</v>
      </c>
      <c r="AA24" s="39">
        <v>1114121</v>
      </c>
      <c r="AB24" s="39">
        <v>2495351</v>
      </c>
      <c r="AC24" s="69">
        <v>4251941</v>
      </c>
      <c r="AD24" s="68">
        <v>51831406</v>
      </c>
      <c r="AE24" s="39">
        <v>15141635</v>
      </c>
      <c r="AF24" s="39">
        <v>1531763924</v>
      </c>
      <c r="AG24" s="39">
        <v>214346</v>
      </c>
      <c r="AH24" s="39">
        <v>944119</v>
      </c>
      <c r="AI24" s="39">
        <v>5978392</v>
      </c>
      <c r="AJ24" s="69">
        <v>17812453</v>
      </c>
      <c r="AK24" s="68">
        <v>-3421181</v>
      </c>
      <c r="AL24" s="39">
        <v>-79642</v>
      </c>
      <c r="AM24" s="39">
        <v>-82703169</v>
      </c>
      <c r="AN24" s="39">
        <v>-21103</v>
      </c>
      <c r="AO24" s="39">
        <v>-95817</v>
      </c>
      <c r="AP24" s="39">
        <v>-561143</v>
      </c>
      <c r="AQ24" s="69">
        <v>-774035</v>
      </c>
      <c r="AR24" s="68">
        <v>48410224</v>
      </c>
      <c r="AS24" s="39">
        <v>15061993</v>
      </c>
      <c r="AT24" s="39">
        <v>1449060755</v>
      </c>
      <c r="AU24" s="39">
        <v>193243</v>
      </c>
      <c r="AV24" s="39">
        <v>848303</v>
      </c>
      <c r="AW24" s="39">
        <v>5417249</v>
      </c>
      <c r="AX24" s="69">
        <v>17038418</v>
      </c>
      <c r="AY24" s="68">
        <v>232</v>
      </c>
      <c r="AZ24" s="39">
        <v>0</v>
      </c>
      <c r="BA24" s="39">
        <v>47245</v>
      </c>
      <c r="BB24" s="39">
        <v>0</v>
      </c>
      <c r="BC24" s="39">
        <v>0</v>
      </c>
      <c r="BD24" s="39">
        <v>0</v>
      </c>
      <c r="BE24" s="69">
        <v>0</v>
      </c>
      <c r="BF24" s="68">
        <v>83169</v>
      </c>
      <c r="BG24" s="39">
        <v>0</v>
      </c>
      <c r="BH24" s="39">
        <v>232556</v>
      </c>
      <c r="BI24" s="39">
        <v>0</v>
      </c>
      <c r="BJ24" s="39">
        <v>0</v>
      </c>
      <c r="BK24" s="39">
        <v>0</v>
      </c>
      <c r="BL24" s="69">
        <v>0</v>
      </c>
      <c r="BM24" s="68">
        <v>49011</v>
      </c>
      <c r="BN24" s="39">
        <v>0</v>
      </c>
      <c r="BO24" s="39">
        <v>77011</v>
      </c>
      <c r="BP24" s="39">
        <v>0</v>
      </c>
      <c r="BQ24" s="39">
        <v>0</v>
      </c>
      <c r="BR24" s="39">
        <v>0</v>
      </c>
      <c r="BS24" s="69">
        <v>0</v>
      </c>
      <c r="BT24" s="68">
        <v>-2324</v>
      </c>
      <c r="BU24" s="39">
        <v>0</v>
      </c>
      <c r="BV24" s="39">
        <v>-4716</v>
      </c>
      <c r="BW24" s="39">
        <v>0</v>
      </c>
      <c r="BX24" s="39">
        <v>0</v>
      </c>
      <c r="BY24" s="39">
        <v>0</v>
      </c>
      <c r="BZ24" s="69">
        <v>0</v>
      </c>
      <c r="CA24" s="68">
        <v>130089</v>
      </c>
      <c r="CB24" s="39">
        <v>0</v>
      </c>
      <c r="CC24" s="39">
        <v>352097</v>
      </c>
      <c r="CD24" s="39">
        <v>0</v>
      </c>
      <c r="CE24" s="39">
        <v>0</v>
      </c>
      <c r="CF24" s="39">
        <v>0</v>
      </c>
      <c r="CG24" s="69">
        <v>0</v>
      </c>
      <c r="CH24" s="68">
        <v>9965661</v>
      </c>
      <c r="CI24" s="39">
        <v>6652397</v>
      </c>
      <c r="CJ24" s="39">
        <v>301288788</v>
      </c>
      <c r="CK24" s="39">
        <v>42141</v>
      </c>
      <c r="CL24" s="39">
        <v>37312</v>
      </c>
      <c r="CM24" s="39">
        <v>475696</v>
      </c>
      <c r="CN24" s="69">
        <v>1283502</v>
      </c>
      <c r="CO24" s="68">
        <v>16326703</v>
      </c>
      <c r="CP24" s="39">
        <v>36940643</v>
      </c>
      <c r="CQ24" s="39">
        <v>406695646</v>
      </c>
      <c r="CR24" s="39">
        <v>11124</v>
      </c>
      <c r="CS24" s="39">
        <v>79990</v>
      </c>
      <c r="CT24" s="39">
        <v>103514</v>
      </c>
      <c r="CU24" s="69">
        <v>105002</v>
      </c>
      <c r="CV24" s="68">
        <v>3991370</v>
      </c>
      <c r="CW24" s="39">
        <v>478477</v>
      </c>
      <c r="CX24" s="39">
        <v>165896166</v>
      </c>
      <c r="CY24" s="39">
        <v>14619</v>
      </c>
      <c r="CZ24" s="39">
        <v>26550</v>
      </c>
      <c r="DA24" s="39">
        <v>113771</v>
      </c>
      <c r="DB24" s="69">
        <v>86287</v>
      </c>
      <c r="DC24" s="68">
        <v>133967361</v>
      </c>
      <c r="DD24" s="39">
        <v>111525182</v>
      </c>
      <c r="DE24" s="39">
        <v>3641891453</v>
      </c>
      <c r="DF24" s="39">
        <v>506078</v>
      </c>
      <c r="DG24" s="39">
        <v>2107123</v>
      </c>
      <c r="DH24" s="39">
        <v>9135953</v>
      </c>
      <c r="DI24" s="69">
        <v>22831865</v>
      </c>
      <c r="DJ24" s="68">
        <v>49011</v>
      </c>
      <c r="DK24" s="39">
        <v>0</v>
      </c>
      <c r="DL24" s="39">
        <v>77011</v>
      </c>
      <c r="DM24" s="39">
        <v>0</v>
      </c>
      <c r="DN24" s="39">
        <v>0</v>
      </c>
      <c r="DO24" s="39">
        <v>0</v>
      </c>
      <c r="DP24" s="69">
        <v>0</v>
      </c>
      <c r="DQ24" s="77">
        <v>3921838992</v>
      </c>
      <c r="DR24" s="77">
        <v>24416023</v>
      </c>
      <c r="DS24" s="77">
        <v>779607288</v>
      </c>
      <c r="DT24" s="68">
        <v>630813974</v>
      </c>
      <c r="DU24" s="77">
        <v>1623686275</v>
      </c>
      <c r="DV24" s="85">
        <v>-87656090</v>
      </c>
      <c r="DW24" s="86">
        <v>1536030185</v>
      </c>
      <c r="DX24" s="86">
        <v>47477</v>
      </c>
      <c r="DY24" s="86">
        <v>315725</v>
      </c>
      <c r="DZ24" s="86">
        <v>126022</v>
      </c>
      <c r="EA24" s="86">
        <v>-7040</v>
      </c>
      <c r="EB24" s="86">
        <v>482186</v>
      </c>
      <c r="EC24" s="86">
        <v>319745497</v>
      </c>
      <c r="ED24" s="86">
        <v>460262622</v>
      </c>
      <c r="EE24" s="86">
        <v>170607240</v>
      </c>
      <c r="EF24" s="86">
        <v>3921965015</v>
      </c>
      <c r="EG24" s="92">
        <v>126022</v>
      </c>
    </row>
    <row r="25" spans="1:137" ht="20" customHeight="1" x14ac:dyDescent="0.35">
      <c r="A25" s="97">
        <v>43800</v>
      </c>
      <c r="B25" s="68">
        <v>135546938</v>
      </c>
      <c r="C25" s="39">
        <v>114113071</v>
      </c>
      <c r="D25" s="39">
        <v>3585661821</v>
      </c>
      <c r="E25" s="39">
        <v>731887</v>
      </c>
      <c r="F25" s="39">
        <v>1537058</v>
      </c>
      <c r="G25" s="39">
        <v>8910837</v>
      </c>
      <c r="H25" s="69">
        <v>23013207</v>
      </c>
      <c r="I25" s="68">
        <v>1857766</v>
      </c>
      <c r="J25" s="39">
        <v>195318</v>
      </c>
      <c r="K25" s="39">
        <v>27989828</v>
      </c>
      <c r="L25" s="39">
        <v>5747</v>
      </c>
      <c r="M25" s="39">
        <v>68</v>
      </c>
      <c r="N25" s="39">
        <v>10022</v>
      </c>
      <c r="O25" s="69">
        <v>9128</v>
      </c>
      <c r="P25" s="68">
        <v>10797224</v>
      </c>
      <c r="Q25" s="39">
        <v>19295973</v>
      </c>
      <c r="R25" s="39">
        <v>659149875</v>
      </c>
      <c r="S25" s="39">
        <v>0</v>
      </c>
      <c r="T25" s="39">
        <v>0</v>
      </c>
      <c r="U25" s="39">
        <v>462220</v>
      </c>
      <c r="V25" s="69">
        <v>81208</v>
      </c>
      <c r="W25" s="68">
        <v>40191307</v>
      </c>
      <c r="X25" s="39">
        <v>32092008</v>
      </c>
      <c r="Y25" s="39">
        <v>575739444</v>
      </c>
      <c r="Z25" s="39">
        <v>431361</v>
      </c>
      <c r="AA25" s="39">
        <v>570913</v>
      </c>
      <c r="AB25" s="39">
        <v>2508323</v>
      </c>
      <c r="AC25" s="69">
        <v>4152037</v>
      </c>
      <c r="AD25" s="68">
        <v>55061369</v>
      </c>
      <c r="AE25" s="39">
        <v>16952950</v>
      </c>
      <c r="AF25" s="39">
        <v>1524929866</v>
      </c>
      <c r="AG25" s="39">
        <v>212981</v>
      </c>
      <c r="AH25" s="39">
        <v>976109</v>
      </c>
      <c r="AI25" s="39">
        <v>5910679</v>
      </c>
      <c r="AJ25" s="69">
        <v>17985432</v>
      </c>
      <c r="AK25" s="68">
        <v>-3416041</v>
      </c>
      <c r="AL25" s="39">
        <v>-91362</v>
      </c>
      <c r="AM25" s="39">
        <v>-86073632</v>
      </c>
      <c r="AN25" s="39">
        <v>-24420</v>
      </c>
      <c r="AO25" s="39">
        <v>-86454</v>
      </c>
      <c r="AP25" s="39">
        <v>-584686</v>
      </c>
      <c r="AQ25" s="69">
        <v>-748875</v>
      </c>
      <c r="AR25" s="68">
        <v>51645327</v>
      </c>
      <c r="AS25" s="39">
        <v>16861589</v>
      </c>
      <c r="AT25" s="39">
        <v>1438856234</v>
      </c>
      <c r="AU25" s="39">
        <v>188560</v>
      </c>
      <c r="AV25" s="39">
        <v>889654</v>
      </c>
      <c r="AW25" s="39">
        <v>5325992</v>
      </c>
      <c r="AX25" s="69">
        <v>17236557</v>
      </c>
      <c r="AY25" s="68">
        <v>160</v>
      </c>
      <c r="AZ25" s="39">
        <v>0</v>
      </c>
      <c r="BA25" s="39">
        <v>36366</v>
      </c>
      <c r="BB25" s="39">
        <v>0</v>
      </c>
      <c r="BC25" s="39">
        <v>0</v>
      </c>
      <c r="BD25" s="39">
        <v>0</v>
      </c>
      <c r="BE25" s="69">
        <v>0</v>
      </c>
      <c r="BF25" s="68">
        <v>80687</v>
      </c>
      <c r="BG25" s="39">
        <v>0</v>
      </c>
      <c r="BH25" s="39">
        <v>226650</v>
      </c>
      <c r="BI25" s="39">
        <v>0</v>
      </c>
      <c r="BJ25" s="39">
        <v>0</v>
      </c>
      <c r="BK25" s="39">
        <v>0</v>
      </c>
      <c r="BL25" s="69">
        <v>0</v>
      </c>
      <c r="BM25" s="68">
        <v>44904</v>
      </c>
      <c r="BN25" s="39">
        <v>0</v>
      </c>
      <c r="BO25" s="39">
        <v>71705</v>
      </c>
      <c r="BP25" s="39">
        <v>0</v>
      </c>
      <c r="BQ25" s="39">
        <v>0</v>
      </c>
      <c r="BR25" s="39">
        <v>0</v>
      </c>
      <c r="BS25" s="69">
        <v>0</v>
      </c>
      <c r="BT25" s="68">
        <v>-2546</v>
      </c>
      <c r="BU25" s="39">
        <v>0</v>
      </c>
      <c r="BV25" s="39">
        <v>-3782</v>
      </c>
      <c r="BW25" s="39">
        <v>0</v>
      </c>
      <c r="BX25" s="39">
        <v>0</v>
      </c>
      <c r="BY25" s="39">
        <v>0</v>
      </c>
      <c r="BZ25" s="69">
        <v>0</v>
      </c>
      <c r="CA25" s="68">
        <v>123206</v>
      </c>
      <c r="CB25" s="39">
        <v>0</v>
      </c>
      <c r="CC25" s="39">
        <v>330939</v>
      </c>
      <c r="CD25" s="39">
        <v>0</v>
      </c>
      <c r="CE25" s="39">
        <v>0</v>
      </c>
      <c r="CF25" s="39">
        <v>0</v>
      </c>
      <c r="CG25" s="69">
        <v>0</v>
      </c>
      <c r="CH25" s="68">
        <v>10562425</v>
      </c>
      <c r="CI25" s="39">
        <v>7811980</v>
      </c>
      <c r="CJ25" s="39">
        <v>322331371</v>
      </c>
      <c r="CK25" s="39">
        <v>43901</v>
      </c>
      <c r="CL25" s="39">
        <v>18697</v>
      </c>
      <c r="CM25" s="39">
        <v>380081</v>
      </c>
      <c r="CN25" s="69">
        <v>1328184</v>
      </c>
      <c r="CO25" s="68">
        <v>16472019</v>
      </c>
      <c r="CP25" s="39">
        <v>37367713</v>
      </c>
      <c r="CQ25" s="39">
        <v>391981966</v>
      </c>
      <c r="CR25" s="39">
        <v>40811</v>
      </c>
      <c r="CS25" s="39">
        <v>43007</v>
      </c>
      <c r="CT25" s="39">
        <v>110521</v>
      </c>
      <c r="CU25" s="69">
        <v>119764</v>
      </c>
      <c r="CV25" s="68">
        <v>3942568</v>
      </c>
      <c r="CW25" s="39">
        <v>488490</v>
      </c>
      <c r="CX25" s="39">
        <v>169353870</v>
      </c>
      <c r="CY25" s="39">
        <v>21504</v>
      </c>
      <c r="CZ25" s="39">
        <v>14720</v>
      </c>
      <c r="DA25" s="39">
        <v>113677</v>
      </c>
      <c r="DB25" s="69">
        <v>86330</v>
      </c>
      <c r="DC25" s="68">
        <v>135591842</v>
      </c>
      <c r="DD25" s="39">
        <v>114113071</v>
      </c>
      <c r="DE25" s="39">
        <v>3585733526</v>
      </c>
      <c r="DF25" s="39">
        <v>731887</v>
      </c>
      <c r="DG25" s="39">
        <v>1537058</v>
      </c>
      <c r="DH25" s="39">
        <v>8910837</v>
      </c>
      <c r="DI25" s="69">
        <v>23013207</v>
      </c>
      <c r="DJ25" s="68">
        <v>44904</v>
      </c>
      <c r="DK25" s="39">
        <v>0</v>
      </c>
      <c r="DL25" s="39">
        <v>71705</v>
      </c>
      <c r="DM25" s="39">
        <v>0</v>
      </c>
      <c r="DN25" s="39">
        <v>0</v>
      </c>
      <c r="DO25" s="39">
        <v>0</v>
      </c>
      <c r="DP25" s="69">
        <v>0</v>
      </c>
      <c r="DQ25" s="77">
        <v>3869514819</v>
      </c>
      <c r="DR25" s="77">
        <v>30067877</v>
      </c>
      <c r="DS25" s="77">
        <v>689786500</v>
      </c>
      <c r="DT25" s="68">
        <v>655685393</v>
      </c>
      <c r="DU25" s="77">
        <v>1622029386</v>
      </c>
      <c r="DV25" s="85">
        <v>-91025470</v>
      </c>
      <c r="DW25" s="86">
        <v>1531003913</v>
      </c>
      <c r="DX25" s="86">
        <v>36526</v>
      </c>
      <c r="DY25" s="86">
        <v>307337</v>
      </c>
      <c r="DZ25" s="86">
        <v>116609</v>
      </c>
      <c r="EA25" s="86">
        <v>-6328</v>
      </c>
      <c r="EB25" s="86">
        <v>454145</v>
      </c>
      <c r="EC25" s="86">
        <v>342476639</v>
      </c>
      <c r="ED25" s="86">
        <v>446135801</v>
      </c>
      <c r="EE25" s="86">
        <v>174021159</v>
      </c>
      <c r="EF25" s="86">
        <v>3869631428</v>
      </c>
      <c r="EG25" s="92">
        <v>116609</v>
      </c>
    </row>
    <row r="26" spans="1:137" ht="20" customHeight="1" x14ac:dyDescent="0.35">
      <c r="A26" s="97">
        <v>43891</v>
      </c>
      <c r="B26" s="68">
        <v>142794249</v>
      </c>
      <c r="C26" s="39">
        <v>127512029</v>
      </c>
      <c r="D26" s="39">
        <v>3716375031</v>
      </c>
      <c r="E26" s="39">
        <v>823121</v>
      </c>
      <c r="F26" s="39">
        <v>1524963</v>
      </c>
      <c r="G26" s="39">
        <v>8894306</v>
      </c>
      <c r="H26" s="69">
        <v>22859045</v>
      </c>
      <c r="I26" s="68">
        <v>1714482</v>
      </c>
      <c r="J26" s="39">
        <v>189037</v>
      </c>
      <c r="K26" s="39">
        <v>26632201</v>
      </c>
      <c r="L26" s="39">
        <v>893</v>
      </c>
      <c r="M26" s="39">
        <v>10026</v>
      </c>
      <c r="N26" s="39">
        <v>629</v>
      </c>
      <c r="O26" s="69">
        <v>17014</v>
      </c>
      <c r="P26" s="68">
        <v>20043478</v>
      </c>
      <c r="Q26" s="39">
        <v>29939755</v>
      </c>
      <c r="R26" s="39">
        <v>806433375</v>
      </c>
      <c r="S26" s="39">
        <v>0</v>
      </c>
      <c r="T26" s="39">
        <v>0</v>
      </c>
      <c r="U26" s="39">
        <v>559477</v>
      </c>
      <c r="V26" s="69">
        <v>99918</v>
      </c>
      <c r="W26" s="68">
        <v>41585068</v>
      </c>
      <c r="X26" s="39">
        <v>33760957</v>
      </c>
      <c r="Y26" s="39">
        <v>541832152</v>
      </c>
      <c r="Z26" s="39">
        <v>502891</v>
      </c>
      <c r="AA26" s="39">
        <v>549849</v>
      </c>
      <c r="AB26" s="39">
        <v>2533495</v>
      </c>
      <c r="AC26" s="69">
        <v>3999025</v>
      </c>
      <c r="AD26" s="68">
        <v>57126394</v>
      </c>
      <c r="AE26" s="39">
        <v>17626520</v>
      </c>
      <c r="AF26" s="39">
        <v>1568341155</v>
      </c>
      <c r="AG26" s="39">
        <v>227201</v>
      </c>
      <c r="AH26" s="39">
        <v>970404</v>
      </c>
      <c r="AI26" s="39">
        <v>5721831</v>
      </c>
      <c r="AJ26" s="69">
        <v>17915615</v>
      </c>
      <c r="AK26" s="68">
        <v>-3461265</v>
      </c>
      <c r="AL26" s="39">
        <v>-107252</v>
      </c>
      <c r="AM26" s="39">
        <v>-89735226</v>
      </c>
      <c r="AN26" s="39">
        <v>-28201</v>
      </c>
      <c r="AO26" s="39">
        <v>-80559</v>
      </c>
      <c r="AP26" s="39">
        <v>-533802</v>
      </c>
      <c r="AQ26" s="69">
        <v>-764578</v>
      </c>
      <c r="AR26" s="68">
        <v>53665129</v>
      </c>
      <c r="AS26" s="39">
        <v>17519268</v>
      </c>
      <c r="AT26" s="39">
        <v>1478605928</v>
      </c>
      <c r="AU26" s="39">
        <v>198997</v>
      </c>
      <c r="AV26" s="39">
        <v>889844</v>
      </c>
      <c r="AW26" s="39">
        <v>5188032</v>
      </c>
      <c r="AX26" s="69">
        <v>17151037</v>
      </c>
      <c r="AY26" s="68">
        <v>154</v>
      </c>
      <c r="AZ26" s="39">
        <v>0</v>
      </c>
      <c r="BA26" s="39">
        <v>34404</v>
      </c>
      <c r="BB26" s="39">
        <v>0</v>
      </c>
      <c r="BC26" s="39">
        <v>0</v>
      </c>
      <c r="BD26" s="39">
        <v>0</v>
      </c>
      <c r="BE26" s="69">
        <v>0</v>
      </c>
      <c r="BF26" s="68">
        <v>77236</v>
      </c>
      <c r="BG26" s="39">
        <v>0</v>
      </c>
      <c r="BH26" s="39">
        <v>228259</v>
      </c>
      <c r="BI26" s="39">
        <v>0</v>
      </c>
      <c r="BJ26" s="39">
        <v>0</v>
      </c>
      <c r="BK26" s="39">
        <v>0</v>
      </c>
      <c r="BL26" s="69">
        <v>0</v>
      </c>
      <c r="BM26" s="68">
        <v>44294</v>
      </c>
      <c r="BN26" s="39">
        <v>0</v>
      </c>
      <c r="BO26" s="39">
        <v>75303</v>
      </c>
      <c r="BP26" s="39">
        <v>0</v>
      </c>
      <c r="BQ26" s="39">
        <v>0</v>
      </c>
      <c r="BR26" s="39">
        <v>0</v>
      </c>
      <c r="BS26" s="69">
        <v>0</v>
      </c>
      <c r="BT26" s="68">
        <v>-3553</v>
      </c>
      <c r="BU26" s="39">
        <v>0</v>
      </c>
      <c r="BV26" s="39">
        <v>-3864</v>
      </c>
      <c r="BW26" s="39">
        <v>0</v>
      </c>
      <c r="BX26" s="39">
        <v>0</v>
      </c>
      <c r="BY26" s="39">
        <v>0</v>
      </c>
      <c r="BZ26" s="69">
        <v>0</v>
      </c>
      <c r="CA26" s="68">
        <v>118132</v>
      </c>
      <c r="CB26" s="39">
        <v>0</v>
      </c>
      <c r="CC26" s="39">
        <v>334103</v>
      </c>
      <c r="CD26" s="39">
        <v>0</v>
      </c>
      <c r="CE26" s="39">
        <v>0</v>
      </c>
      <c r="CF26" s="39">
        <v>0</v>
      </c>
      <c r="CG26" s="69">
        <v>0</v>
      </c>
      <c r="CH26" s="68">
        <v>10862701</v>
      </c>
      <c r="CI26" s="39">
        <v>7450855</v>
      </c>
      <c r="CJ26" s="39">
        <v>326844373</v>
      </c>
      <c r="CK26" s="39">
        <v>51960</v>
      </c>
      <c r="CL26" s="39">
        <v>18028</v>
      </c>
      <c r="CM26" s="39">
        <v>380453</v>
      </c>
      <c r="CN26" s="69">
        <v>1372586</v>
      </c>
      <c r="CO26" s="68">
        <v>10822266</v>
      </c>
      <c r="CP26" s="39">
        <v>38152922</v>
      </c>
      <c r="CQ26" s="39">
        <v>380215529</v>
      </c>
      <c r="CR26" s="39">
        <v>43969</v>
      </c>
      <c r="CS26" s="39">
        <v>43122</v>
      </c>
      <c r="CT26" s="39">
        <v>119430</v>
      </c>
      <c r="CU26" s="69">
        <v>132696</v>
      </c>
      <c r="CV26" s="68">
        <v>4027288</v>
      </c>
      <c r="CW26" s="39">
        <v>499234</v>
      </c>
      <c r="CX26" s="39">
        <v>155552669</v>
      </c>
      <c r="CY26" s="39">
        <v>24409</v>
      </c>
      <c r="CZ26" s="39">
        <v>14094</v>
      </c>
      <c r="DA26" s="39">
        <v>112790</v>
      </c>
      <c r="DB26" s="69">
        <v>86770</v>
      </c>
      <c r="DC26" s="68">
        <v>142838543</v>
      </c>
      <c r="DD26" s="39">
        <v>127512029</v>
      </c>
      <c r="DE26" s="39">
        <v>3716450334</v>
      </c>
      <c r="DF26" s="39">
        <v>823121</v>
      </c>
      <c r="DG26" s="39">
        <v>1524963</v>
      </c>
      <c r="DH26" s="39">
        <v>8894306</v>
      </c>
      <c r="DI26" s="69">
        <v>22859045</v>
      </c>
      <c r="DJ26" s="68">
        <v>44294</v>
      </c>
      <c r="DK26" s="39">
        <v>0</v>
      </c>
      <c r="DL26" s="39">
        <v>75303</v>
      </c>
      <c r="DM26" s="39">
        <v>0</v>
      </c>
      <c r="DN26" s="39">
        <v>0</v>
      </c>
      <c r="DO26" s="39">
        <v>0</v>
      </c>
      <c r="DP26" s="69">
        <v>0</v>
      </c>
      <c r="DQ26" s="77">
        <v>4020782744</v>
      </c>
      <c r="DR26" s="77">
        <v>28564282</v>
      </c>
      <c r="DS26" s="77">
        <v>857076003</v>
      </c>
      <c r="DT26" s="68">
        <v>624763437</v>
      </c>
      <c r="DU26" s="77">
        <v>1667929120</v>
      </c>
      <c r="DV26" s="85">
        <v>-94710883</v>
      </c>
      <c r="DW26" s="86">
        <v>1573218235</v>
      </c>
      <c r="DX26" s="86">
        <v>34558</v>
      </c>
      <c r="DY26" s="86">
        <v>305495</v>
      </c>
      <c r="DZ26" s="86">
        <v>119597</v>
      </c>
      <c r="EA26" s="86">
        <v>-7417</v>
      </c>
      <c r="EB26" s="86">
        <v>452235</v>
      </c>
      <c r="EC26" s="86">
        <v>346980956</v>
      </c>
      <c r="ED26" s="86">
        <v>429529934</v>
      </c>
      <c r="EE26" s="86">
        <v>160317254</v>
      </c>
      <c r="EF26" s="86">
        <v>4020902341</v>
      </c>
      <c r="EG26" s="92">
        <v>119597</v>
      </c>
    </row>
    <row r="27" spans="1:137" ht="20" customHeight="1" x14ac:dyDescent="0.35">
      <c r="A27" s="97">
        <v>43983</v>
      </c>
      <c r="B27" s="68">
        <v>148777889</v>
      </c>
      <c r="C27" s="39">
        <v>142695491</v>
      </c>
      <c r="D27" s="39">
        <v>3958765102</v>
      </c>
      <c r="E27" s="39">
        <v>862051</v>
      </c>
      <c r="F27" s="39">
        <v>1563187</v>
      </c>
      <c r="G27" s="39">
        <v>9067288</v>
      </c>
      <c r="H27" s="69">
        <v>23581553</v>
      </c>
      <c r="I27" s="68">
        <v>2020719</v>
      </c>
      <c r="J27" s="39">
        <v>294633</v>
      </c>
      <c r="K27" s="39">
        <v>39346399</v>
      </c>
      <c r="L27" s="39">
        <v>915</v>
      </c>
      <c r="M27" s="39">
        <v>44</v>
      </c>
      <c r="N27" s="39">
        <v>816</v>
      </c>
      <c r="O27" s="69">
        <v>209066</v>
      </c>
      <c r="P27" s="68">
        <v>20646874</v>
      </c>
      <c r="Q27" s="39">
        <v>39367717</v>
      </c>
      <c r="R27" s="39">
        <v>887044056</v>
      </c>
      <c r="S27" s="39">
        <v>0</v>
      </c>
      <c r="T27" s="39">
        <v>0</v>
      </c>
      <c r="U27" s="39">
        <v>529194</v>
      </c>
      <c r="V27" s="69">
        <v>501440</v>
      </c>
      <c r="W27" s="68">
        <v>44468733</v>
      </c>
      <c r="X27" s="39">
        <v>37892681</v>
      </c>
      <c r="Y27" s="39">
        <v>651793096</v>
      </c>
      <c r="Z27" s="39">
        <v>538357</v>
      </c>
      <c r="AA27" s="39">
        <v>542665</v>
      </c>
      <c r="AB27" s="39">
        <v>2478424</v>
      </c>
      <c r="AC27" s="69">
        <v>3724726</v>
      </c>
      <c r="AD27" s="68">
        <v>58658728</v>
      </c>
      <c r="AE27" s="39">
        <v>18298965</v>
      </c>
      <c r="AF27" s="39">
        <v>1603008246</v>
      </c>
      <c r="AG27" s="39">
        <v>240624</v>
      </c>
      <c r="AH27" s="39">
        <v>1033206</v>
      </c>
      <c r="AI27" s="39">
        <v>5855550</v>
      </c>
      <c r="AJ27" s="69">
        <v>18426549</v>
      </c>
      <c r="AK27" s="68">
        <v>-3684328</v>
      </c>
      <c r="AL27" s="39">
        <v>-124939</v>
      </c>
      <c r="AM27" s="39">
        <v>-90186816</v>
      </c>
      <c r="AN27" s="39">
        <v>-33570</v>
      </c>
      <c r="AO27" s="39">
        <v>-85221</v>
      </c>
      <c r="AP27" s="39">
        <v>-459032</v>
      </c>
      <c r="AQ27" s="69">
        <v>-795216</v>
      </c>
      <c r="AR27" s="68">
        <v>54974401</v>
      </c>
      <c r="AS27" s="39">
        <v>18174027</v>
      </c>
      <c r="AT27" s="39">
        <v>1512821430</v>
      </c>
      <c r="AU27" s="39">
        <v>207054</v>
      </c>
      <c r="AV27" s="39">
        <v>947985</v>
      </c>
      <c r="AW27" s="39">
        <v>5396518</v>
      </c>
      <c r="AX27" s="69">
        <v>17631334</v>
      </c>
      <c r="AY27" s="68">
        <v>169</v>
      </c>
      <c r="AZ27" s="39">
        <v>0</v>
      </c>
      <c r="BA27" s="39">
        <v>25106</v>
      </c>
      <c r="BB27" s="39">
        <v>0</v>
      </c>
      <c r="BC27" s="39">
        <v>0</v>
      </c>
      <c r="BD27" s="39">
        <v>0</v>
      </c>
      <c r="BE27" s="69">
        <v>0</v>
      </c>
      <c r="BF27" s="68">
        <v>70164</v>
      </c>
      <c r="BG27" s="39">
        <v>0</v>
      </c>
      <c r="BH27" s="39">
        <v>232578</v>
      </c>
      <c r="BI27" s="39">
        <v>0</v>
      </c>
      <c r="BJ27" s="39">
        <v>0</v>
      </c>
      <c r="BK27" s="39">
        <v>0</v>
      </c>
      <c r="BL27" s="69">
        <v>0</v>
      </c>
      <c r="BM27" s="68">
        <v>41084</v>
      </c>
      <c r="BN27" s="39">
        <v>0</v>
      </c>
      <c r="BO27" s="39">
        <v>77801</v>
      </c>
      <c r="BP27" s="39">
        <v>0</v>
      </c>
      <c r="BQ27" s="39">
        <v>0</v>
      </c>
      <c r="BR27" s="39">
        <v>0</v>
      </c>
      <c r="BS27" s="69">
        <v>0</v>
      </c>
      <c r="BT27" s="68">
        <v>-5959</v>
      </c>
      <c r="BU27" s="39">
        <v>0</v>
      </c>
      <c r="BV27" s="39">
        <v>-3242</v>
      </c>
      <c r="BW27" s="39">
        <v>0</v>
      </c>
      <c r="BX27" s="39">
        <v>0</v>
      </c>
      <c r="BY27" s="39">
        <v>0</v>
      </c>
      <c r="BZ27" s="69">
        <v>0</v>
      </c>
      <c r="CA27" s="68">
        <v>105457</v>
      </c>
      <c r="CB27" s="39">
        <v>0</v>
      </c>
      <c r="CC27" s="39">
        <v>332243</v>
      </c>
      <c r="CD27" s="39">
        <v>0</v>
      </c>
      <c r="CE27" s="39">
        <v>0</v>
      </c>
      <c r="CF27" s="39">
        <v>0</v>
      </c>
      <c r="CG27" s="69">
        <v>0</v>
      </c>
      <c r="CH27" s="68">
        <v>10761236</v>
      </c>
      <c r="CI27" s="39">
        <v>7388222</v>
      </c>
      <c r="CJ27" s="39">
        <v>321891066</v>
      </c>
      <c r="CK27" s="39">
        <v>50662</v>
      </c>
      <c r="CL27" s="39">
        <v>19417</v>
      </c>
      <c r="CM27" s="39">
        <v>433026</v>
      </c>
      <c r="CN27" s="69">
        <v>1298843</v>
      </c>
      <c r="CO27" s="68">
        <v>11727490</v>
      </c>
      <c r="CP27" s="39">
        <v>39076247</v>
      </c>
      <c r="CQ27" s="39">
        <v>388591341</v>
      </c>
      <c r="CR27" s="39">
        <v>41094</v>
      </c>
      <c r="CS27" s="39">
        <v>39899</v>
      </c>
      <c r="CT27" s="39">
        <v>117847</v>
      </c>
      <c r="CU27" s="69">
        <v>129031</v>
      </c>
      <c r="CV27" s="68">
        <v>4114064</v>
      </c>
      <c r="CW27" s="39">
        <v>501965</v>
      </c>
      <c r="CX27" s="39">
        <v>157023273</v>
      </c>
      <c r="CY27" s="39">
        <v>23968</v>
      </c>
      <c r="CZ27" s="39">
        <v>13176</v>
      </c>
      <c r="DA27" s="39">
        <v>111463</v>
      </c>
      <c r="DB27" s="69">
        <v>87114</v>
      </c>
      <c r="DC27" s="68">
        <v>148818973</v>
      </c>
      <c r="DD27" s="39">
        <v>142695491</v>
      </c>
      <c r="DE27" s="39">
        <v>3958842903</v>
      </c>
      <c r="DF27" s="39">
        <v>862051</v>
      </c>
      <c r="DG27" s="39">
        <v>1563187</v>
      </c>
      <c r="DH27" s="39">
        <v>9067288</v>
      </c>
      <c r="DI27" s="69">
        <v>23581553</v>
      </c>
      <c r="DJ27" s="68">
        <v>41084</v>
      </c>
      <c r="DK27" s="39">
        <v>0</v>
      </c>
      <c r="DL27" s="39">
        <v>77801</v>
      </c>
      <c r="DM27" s="39">
        <v>0</v>
      </c>
      <c r="DN27" s="39">
        <v>0</v>
      </c>
      <c r="DO27" s="39">
        <v>0</v>
      </c>
      <c r="DP27" s="69">
        <v>0</v>
      </c>
      <c r="DQ27" s="77">
        <v>4285312561</v>
      </c>
      <c r="DR27" s="77">
        <v>41872592</v>
      </c>
      <c r="DS27" s="77">
        <v>948089281</v>
      </c>
      <c r="DT27" s="68">
        <v>741438682</v>
      </c>
      <c r="DU27" s="77">
        <v>1705521868</v>
      </c>
      <c r="DV27" s="85">
        <v>-95369122</v>
      </c>
      <c r="DW27" s="86">
        <v>1610152749</v>
      </c>
      <c r="DX27" s="86">
        <v>25275</v>
      </c>
      <c r="DY27" s="86">
        <v>302742</v>
      </c>
      <c r="DZ27" s="86">
        <v>118885</v>
      </c>
      <c r="EA27" s="86">
        <v>-9201</v>
      </c>
      <c r="EB27" s="86">
        <v>437700</v>
      </c>
      <c r="EC27" s="86">
        <v>341842472</v>
      </c>
      <c r="ED27" s="86">
        <v>439722949</v>
      </c>
      <c r="EE27" s="86">
        <v>161875023</v>
      </c>
      <c r="EF27" s="86">
        <v>4285431446</v>
      </c>
      <c r="EG27" s="92">
        <v>118885</v>
      </c>
    </row>
    <row r="28" spans="1:137" ht="20" customHeight="1" x14ac:dyDescent="0.35">
      <c r="A28" s="97">
        <v>44075</v>
      </c>
      <c r="B28" s="68">
        <v>164965353</v>
      </c>
      <c r="C28" s="39">
        <v>169228743</v>
      </c>
      <c r="D28" s="39">
        <v>4086507514</v>
      </c>
      <c r="E28" s="39">
        <v>634621</v>
      </c>
      <c r="F28" s="39">
        <v>1860211</v>
      </c>
      <c r="G28" s="39">
        <v>9379543</v>
      </c>
      <c r="H28" s="69">
        <v>23688452</v>
      </c>
      <c r="I28" s="68">
        <v>2320384</v>
      </c>
      <c r="J28" s="39">
        <v>315728</v>
      </c>
      <c r="K28" s="39">
        <v>40229504</v>
      </c>
      <c r="L28" s="39">
        <v>830</v>
      </c>
      <c r="M28" s="39">
        <v>345</v>
      </c>
      <c r="N28" s="39">
        <v>1808</v>
      </c>
      <c r="O28" s="69">
        <v>268490</v>
      </c>
      <c r="P28" s="68">
        <v>30209544</v>
      </c>
      <c r="Q28" s="39">
        <v>45741958</v>
      </c>
      <c r="R28" s="39">
        <v>996289394</v>
      </c>
      <c r="S28" s="39">
        <v>0</v>
      </c>
      <c r="T28" s="39">
        <v>0</v>
      </c>
      <c r="U28" s="39">
        <v>494621</v>
      </c>
      <c r="V28" s="69">
        <v>95369</v>
      </c>
      <c r="W28" s="68">
        <v>48116152</v>
      </c>
      <c r="X28" s="39">
        <v>48179347</v>
      </c>
      <c r="Y28" s="39">
        <v>627795046</v>
      </c>
      <c r="Z28" s="39">
        <v>426967</v>
      </c>
      <c r="AA28" s="39">
        <v>626754</v>
      </c>
      <c r="AB28" s="39">
        <v>2342542</v>
      </c>
      <c r="AC28" s="69">
        <v>3498762</v>
      </c>
      <c r="AD28" s="68">
        <v>60565640</v>
      </c>
      <c r="AE28" s="39">
        <v>19712416</v>
      </c>
      <c r="AF28" s="39">
        <v>1653676189</v>
      </c>
      <c r="AG28" s="39">
        <v>161081</v>
      </c>
      <c r="AH28" s="39">
        <v>1195296</v>
      </c>
      <c r="AI28" s="39">
        <v>6387564</v>
      </c>
      <c r="AJ28" s="69">
        <v>19131115</v>
      </c>
      <c r="AK28" s="68">
        <v>-3528103</v>
      </c>
      <c r="AL28" s="39">
        <v>-130101</v>
      </c>
      <c r="AM28" s="39">
        <v>-89600218</v>
      </c>
      <c r="AN28" s="39">
        <v>-25176</v>
      </c>
      <c r="AO28" s="39">
        <v>-84461</v>
      </c>
      <c r="AP28" s="39">
        <v>-466068</v>
      </c>
      <c r="AQ28" s="69">
        <v>-830841</v>
      </c>
      <c r="AR28" s="68">
        <v>57037539</v>
      </c>
      <c r="AS28" s="39">
        <v>19582315</v>
      </c>
      <c r="AT28" s="39">
        <v>1564075971</v>
      </c>
      <c r="AU28" s="39">
        <v>135905</v>
      </c>
      <c r="AV28" s="39">
        <v>1110834</v>
      </c>
      <c r="AW28" s="39">
        <v>5921496</v>
      </c>
      <c r="AX28" s="69">
        <v>18300273</v>
      </c>
      <c r="AY28" s="68">
        <v>189</v>
      </c>
      <c r="AZ28" s="39">
        <v>0</v>
      </c>
      <c r="BA28" s="39">
        <v>20833</v>
      </c>
      <c r="BB28" s="39">
        <v>0</v>
      </c>
      <c r="BC28" s="39">
        <v>0</v>
      </c>
      <c r="BD28" s="39">
        <v>0</v>
      </c>
      <c r="BE28" s="69">
        <v>0</v>
      </c>
      <c r="BF28" s="68">
        <v>64429</v>
      </c>
      <c r="BG28" s="39">
        <v>0</v>
      </c>
      <c r="BH28" s="39">
        <v>237982</v>
      </c>
      <c r="BI28" s="39">
        <v>0</v>
      </c>
      <c r="BJ28" s="39">
        <v>0</v>
      </c>
      <c r="BK28" s="39">
        <v>0</v>
      </c>
      <c r="BL28" s="69">
        <v>0</v>
      </c>
      <c r="BM28" s="68">
        <v>40631</v>
      </c>
      <c r="BN28" s="39">
        <v>0</v>
      </c>
      <c r="BO28" s="39">
        <v>86549</v>
      </c>
      <c r="BP28" s="39">
        <v>0</v>
      </c>
      <c r="BQ28" s="39">
        <v>0</v>
      </c>
      <c r="BR28" s="39">
        <v>0</v>
      </c>
      <c r="BS28" s="69">
        <v>0</v>
      </c>
      <c r="BT28" s="68">
        <v>-7235</v>
      </c>
      <c r="BU28" s="39">
        <v>0</v>
      </c>
      <c r="BV28" s="39">
        <v>-4173</v>
      </c>
      <c r="BW28" s="39">
        <v>0</v>
      </c>
      <c r="BX28" s="39">
        <v>0</v>
      </c>
      <c r="BY28" s="39">
        <v>0</v>
      </c>
      <c r="BZ28" s="69">
        <v>0</v>
      </c>
      <c r="CA28" s="68">
        <v>98014</v>
      </c>
      <c r="CB28" s="39">
        <v>0</v>
      </c>
      <c r="CC28" s="39">
        <v>341192</v>
      </c>
      <c r="CD28" s="39">
        <v>0</v>
      </c>
      <c r="CE28" s="39">
        <v>0</v>
      </c>
      <c r="CF28" s="39">
        <v>0</v>
      </c>
      <c r="CG28" s="69">
        <v>0</v>
      </c>
      <c r="CH28" s="68">
        <v>11076244</v>
      </c>
      <c r="CI28" s="39">
        <v>8823837</v>
      </c>
      <c r="CJ28" s="39">
        <v>320544876</v>
      </c>
      <c r="CK28" s="39">
        <v>18580</v>
      </c>
      <c r="CL28" s="39">
        <v>59121</v>
      </c>
      <c r="CM28" s="39">
        <v>399240</v>
      </c>
      <c r="CN28" s="69">
        <v>1316202</v>
      </c>
      <c r="CO28" s="68">
        <v>11896571</v>
      </c>
      <c r="CP28" s="39">
        <v>46015406</v>
      </c>
      <c r="CQ28" s="39">
        <v>376576515</v>
      </c>
      <c r="CR28" s="39">
        <v>32589</v>
      </c>
      <c r="CS28" s="39">
        <v>45870</v>
      </c>
      <c r="CT28" s="39">
        <v>108767</v>
      </c>
      <c r="CU28" s="69">
        <v>119844</v>
      </c>
      <c r="CV28" s="68">
        <v>4251538</v>
      </c>
      <c r="CW28" s="39">
        <v>570151</v>
      </c>
      <c r="CX28" s="39">
        <v>160741562</v>
      </c>
      <c r="CY28" s="39">
        <v>19751</v>
      </c>
      <c r="CZ28" s="39">
        <v>17286</v>
      </c>
      <c r="DA28" s="39">
        <v>111069</v>
      </c>
      <c r="DB28" s="69">
        <v>89509</v>
      </c>
      <c r="DC28" s="68">
        <v>165005984</v>
      </c>
      <c r="DD28" s="39">
        <v>169228743</v>
      </c>
      <c r="DE28" s="39">
        <v>4086594063</v>
      </c>
      <c r="DF28" s="39">
        <v>634621</v>
      </c>
      <c r="DG28" s="39">
        <v>1860211</v>
      </c>
      <c r="DH28" s="39">
        <v>9379543</v>
      </c>
      <c r="DI28" s="69">
        <v>23688452</v>
      </c>
      <c r="DJ28" s="68">
        <v>40631</v>
      </c>
      <c r="DK28" s="39">
        <v>0</v>
      </c>
      <c r="DL28" s="39">
        <v>86549</v>
      </c>
      <c r="DM28" s="39">
        <v>0</v>
      </c>
      <c r="DN28" s="39">
        <v>0</v>
      </c>
      <c r="DO28" s="39">
        <v>0</v>
      </c>
      <c r="DP28" s="69">
        <v>0</v>
      </c>
      <c r="DQ28" s="77">
        <v>4456264437</v>
      </c>
      <c r="DR28" s="77">
        <v>43137089</v>
      </c>
      <c r="DS28" s="77">
        <v>1072830886</v>
      </c>
      <c r="DT28" s="68">
        <v>730985570</v>
      </c>
      <c r="DU28" s="77">
        <v>1760829301</v>
      </c>
      <c r="DV28" s="85">
        <v>-94664968</v>
      </c>
      <c r="DW28" s="86">
        <v>1666164333</v>
      </c>
      <c r="DX28" s="86">
        <v>21022</v>
      </c>
      <c r="DY28" s="86">
        <v>302411</v>
      </c>
      <c r="DZ28" s="86">
        <v>127180</v>
      </c>
      <c r="EA28" s="86">
        <v>-11408</v>
      </c>
      <c r="EB28" s="86">
        <v>439206</v>
      </c>
      <c r="EC28" s="86">
        <v>342238100</v>
      </c>
      <c r="ED28" s="86">
        <v>434795562</v>
      </c>
      <c r="EE28" s="86">
        <v>165800866</v>
      </c>
      <c r="EF28" s="86">
        <v>4456391617</v>
      </c>
      <c r="EG28" s="92">
        <v>127180</v>
      </c>
    </row>
    <row r="29" spans="1:137" ht="20" customHeight="1" x14ac:dyDescent="0.35">
      <c r="A29" s="97">
        <v>44166</v>
      </c>
      <c r="B29" s="68">
        <v>164307206</v>
      </c>
      <c r="C29" s="39">
        <v>149059426</v>
      </c>
      <c r="D29" s="39">
        <v>4043274806</v>
      </c>
      <c r="E29" s="39">
        <v>675616</v>
      </c>
      <c r="F29" s="39">
        <v>1911747</v>
      </c>
      <c r="G29" s="39">
        <v>9701040</v>
      </c>
      <c r="H29" s="69">
        <v>25210864</v>
      </c>
      <c r="I29" s="68">
        <v>2114860</v>
      </c>
      <c r="J29" s="39">
        <v>401558</v>
      </c>
      <c r="K29" s="39">
        <v>34533731</v>
      </c>
      <c r="L29" s="39">
        <v>912</v>
      </c>
      <c r="M29" s="39">
        <v>85</v>
      </c>
      <c r="N29" s="39">
        <v>2776</v>
      </c>
      <c r="O29" s="69">
        <v>881919</v>
      </c>
      <c r="P29" s="68">
        <v>23162015</v>
      </c>
      <c r="Q29" s="39">
        <v>32405415</v>
      </c>
      <c r="R29" s="39">
        <v>822427861</v>
      </c>
      <c r="S29" s="39">
        <v>0</v>
      </c>
      <c r="T29" s="39">
        <v>0</v>
      </c>
      <c r="U29" s="39">
        <v>375913</v>
      </c>
      <c r="V29" s="69">
        <v>730704</v>
      </c>
      <c r="W29" s="68">
        <v>51032445</v>
      </c>
      <c r="X29" s="39">
        <v>33677818</v>
      </c>
      <c r="Y29" s="39">
        <v>715783336</v>
      </c>
      <c r="Z29" s="39">
        <v>433680</v>
      </c>
      <c r="AA29" s="39">
        <v>615111</v>
      </c>
      <c r="AB29" s="39">
        <v>2464541</v>
      </c>
      <c r="AC29" s="69">
        <v>3356995</v>
      </c>
      <c r="AD29" s="68">
        <v>63820282</v>
      </c>
      <c r="AE29" s="39">
        <v>21553857</v>
      </c>
      <c r="AF29" s="39">
        <v>1693942655</v>
      </c>
      <c r="AG29" s="39">
        <v>179653</v>
      </c>
      <c r="AH29" s="39">
        <v>1263402</v>
      </c>
      <c r="AI29" s="39">
        <v>6726773</v>
      </c>
      <c r="AJ29" s="69">
        <v>19611577</v>
      </c>
      <c r="AK29" s="68">
        <v>-3547295</v>
      </c>
      <c r="AL29" s="39">
        <v>-128991</v>
      </c>
      <c r="AM29" s="39">
        <v>-95622683</v>
      </c>
      <c r="AN29" s="39">
        <v>-24582</v>
      </c>
      <c r="AO29" s="39">
        <v>-84398</v>
      </c>
      <c r="AP29" s="39">
        <v>-493150</v>
      </c>
      <c r="AQ29" s="69">
        <v>-921621</v>
      </c>
      <c r="AR29" s="68">
        <v>60272987</v>
      </c>
      <c r="AS29" s="39">
        <v>21424867</v>
      </c>
      <c r="AT29" s="39">
        <v>1598319973</v>
      </c>
      <c r="AU29" s="39">
        <v>155071</v>
      </c>
      <c r="AV29" s="39">
        <v>1179003</v>
      </c>
      <c r="AW29" s="39">
        <v>6233623</v>
      </c>
      <c r="AX29" s="69">
        <v>18689956</v>
      </c>
      <c r="AY29" s="68">
        <v>47</v>
      </c>
      <c r="AZ29" s="39">
        <v>0</v>
      </c>
      <c r="BA29" s="39">
        <v>17435</v>
      </c>
      <c r="BB29" s="39">
        <v>0</v>
      </c>
      <c r="BC29" s="39">
        <v>0</v>
      </c>
      <c r="BD29" s="39">
        <v>0</v>
      </c>
      <c r="BE29" s="69">
        <v>0</v>
      </c>
      <c r="BF29" s="68">
        <v>60922</v>
      </c>
      <c r="BG29" s="39">
        <v>0</v>
      </c>
      <c r="BH29" s="39">
        <v>241285</v>
      </c>
      <c r="BI29" s="39">
        <v>0</v>
      </c>
      <c r="BJ29" s="39">
        <v>0</v>
      </c>
      <c r="BK29" s="39">
        <v>0</v>
      </c>
      <c r="BL29" s="69">
        <v>0</v>
      </c>
      <c r="BM29" s="68">
        <v>39544</v>
      </c>
      <c r="BN29" s="39">
        <v>0</v>
      </c>
      <c r="BO29" s="39">
        <v>86242</v>
      </c>
      <c r="BP29" s="39">
        <v>0</v>
      </c>
      <c r="BQ29" s="39">
        <v>0</v>
      </c>
      <c r="BR29" s="39">
        <v>0</v>
      </c>
      <c r="BS29" s="69">
        <v>0</v>
      </c>
      <c r="BT29" s="68">
        <v>-6596</v>
      </c>
      <c r="BU29" s="39">
        <v>0</v>
      </c>
      <c r="BV29" s="39">
        <v>-3701</v>
      </c>
      <c r="BW29" s="39">
        <v>0</v>
      </c>
      <c r="BX29" s="39">
        <v>0</v>
      </c>
      <c r="BY29" s="39">
        <v>0</v>
      </c>
      <c r="BZ29" s="69">
        <v>0</v>
      </c>
      <c r="CA29" s="68">
        <v>93918</v>
      </c>
      <c r="CB29" s="39">
        <v>0</v>
      </c>
      <c r="CC29" s="39">
        <v>341261</v>
      </c>
      <c r="CD29" s="39">
        <v>0</v>
      </c>
      <c r="CE29" s="39">
        <v>0</v>
      </c>
      <c r="CF29" s="39">
        <v>0</v>
      </c>
      <c r="CG29" s="69">
        <v>0</v>
      </c>
      <c r="CH29" s="68">
        <v>10991799</v>
      </c>
      <c r="CI29" s="39">
        <v>10360773</v>
      </c>
      <c r="CJ29" s="39">
        <v>328955700</v>
      </c>
      <c r="CK29" s="39">
        <v>27728</v>
      </c>
      <c r="CL29" s="39">
        <v>54526</v>
      </c>
      <c r="CM29" s="39">
        <v>401933</v>
      </c>
      <c r="CN29" s="69">
        <v>1313957</v>
      </c>
      <c r="CO29" s="68">
        <v>12369963</v>
      </c>
      <c r="CP29" s="39">
        <v>50245142</v>
      </c>
      <c r="CQ29" s="39">
        <v>370301476</v>
      </c>
      <c r="CR29" s="39">
        <v>39008</v>
      </c>
      <c r="CS29" s="39">
        <v>45943</v>
      </c>
      <c r="CT29" s="39">
        <v>110382</v>
      </c>
      <c r="CU29" s="69">
        <v>142899</v>
      </c>
      <c r="CV29" s="68">
        <v>4308765</v>
      </c>
      <c r="CW29" s="39">
        <v>543852</v>
      </c>
      <c r="CX29" s="39">
        <v>172697712</v>
      </c>
      <c r="CY29" s="39">
        <v>19215</v>
      </c>
      <c r="CZ29" s="39">
        <v>17078</v>
      </c>
      <c r="DA29" s="39">
        <v>111871</v>
      </c>
      <c r="DB29" s="69">
        <v>94435</v>
      </c>
      <c r="DC29" s="68">
        <v>164346751</v>
      </c>
      <c r="DD29" s="39">
        <v>149059426</v>
      </c>
      <c r="DE29" s="39">
        <v>4043361048</v>
      </c>
      <c r="DF29" s="39">
        <v>675616</v>
      </c>
      <c r="DG29" s="39">
        <v>1911747</v>
      </c>
      <c r="DH29" s="39">
        <v>9701040</v>
      </c>
      <c r="DI29" s="69">
        <v>25210864</v>
      </c>
      <c r="DJ29" s="68">
        <v>39544</v>
      </c>
      <c r="DK29" s="39">
        <v>0</v>
      </c>
      <c r="DL29" s="39">
        <v>86242</v>
      </c>
      <c r="DM29" s="39">
        <v>0</v>
      </c>
      <c r="DN29" s="39">
        <v>0</v>
      </c>
      <c r="DO29" s="39">
        <v>0</v>
      </c>
      <c r="DP29" s="69">
        <v>0</v>
      </c>
      <c r="DQ29" s="77">
        <v>4394140705</v>
      </c>
      <c r="DR29" s="77">
        <v>37935841</v>
      </c>
      <c r="DS29" s="77">
        <v>879101908</v>
      </c>
      <c r="DT29" s="68">
        <v>807363926</v>
      </c>
      <c r="DU29" s="77">
        <v>1807098199</v>
      </c>
      <c r="DV29" s="85">
        <v>-100822720</v>
      </c>
      <c r="DW29" s="86">
        <v>1706275480</v>
      </c>
      <c r="DX29" s="86">
        <v>17482</v>
      </c>
      <c r="DY29" s="86">
        <v>302207</v>
      </c>
      <c r="DZ29" s="86">
        <v>125786</v>
      </c>
      <c r="EA29" s="86">
        <v>-10297</v>
      </c>
      <c r="EB29" s="86">
        <v>435179</v>
      </c>
      <c r="EC29" s="86">
        <v>352106416</v>
      </c>
      <c r="ED29" s="86">
        <v>433254813</v>
      </c>
      <c r="EE29" s="86">
        <v>177792928</v>
      </c>
      <c r="EF29" s="86">
        <v>4394266492</v>
      </c>
      <c r="EG29" s="92">
        <v>125786</v>
      </c>
    </row>
    <row r="30" spans="1:137" ht="20" customHeight="1" x14ac:dyDescent="0.35">
      <c r="A30" s="97">
        <v>44256</v>
      </c>
      <c r="B30" s="68">
        <v>174248731</v>
      </c>
      <c r="C30" s="39">
        <v>161038943</v>
      </c>
      <c r="D30" s="39">
        <v>4109039951</v>
      </c>
      <c r="E30" s="39">
        <v>668407</v>
      </c>
      <c r="F30" s="39">
        <v>934365</v>
      </c>
      <c r="G30" s="39">
        <v>10832550</v>
      </c>
      <c r="H30" s="69">
        <v>24990191</v>
      </c>
      <c r="I30" s="68">
        <v>2651997</v>
      </c>
      <c r="J30" s="39">
        <v>574836</v>
      </c>
      <c r="K30" s="39">
        <v>48145261</v>
      </c>
      <c r="L30" s="39">
        <v>1804</v>
      </c>
      <c r="M30" s="39">
        <v>8324</v>
      </c>
      <c r="N30" s="39">
        <v>1727</v>
      </c>
      <c r="O30" s="69">
        <v>177350</v>
      </c>
      <c r="P30" s="68">
        <v>25739545</v>
      </c>
      <c r="Q30" s="39">
        <v>27321288</v>
      </c>
      <c r="R30" s="39">
        <v>818513700</v>
      </c>
      <c r="S30" s="39">
        <v>0</v>
      </c>
      <c r="T30" s="39">
        <v>0</v>
      </c>
      <c r="U30" s="39">
        <v>416337</v>
      </c>
      <c r="V30" s="69">
        <v>1500574</v>
      </c>
      <c r="W30" s="68">
        <v>56833779</v>
      </c>
      <c r="X30" s="39">
        <v>46172031</v>
      </c>
      <c r="Y30" s="39">
        <v>723842023</v>
      </c>
      <c r="Z30" s="39">
        <v>420922</v>
      </c>
      <c r="AA30" s="39">
        <v>421289</v>
      </c>
      <c r="AB30" s="39">
        <v>2698644</v>
      </c>
      <c r="AC30" s="69">
        <v>3283769</v>
      </c>
      <c r="AD30" s="68">
        <v>65243049</v>
      </c>
      <c r="AE30" s="39">
        <v>22201319</v>
      </c>
      <c r="AF30" s="39">
        <v>1724004165</v>
      </c>
      <c r="AG30" s="39">
        <v>186371</v>
      </c>
      <c r="AH30" s="39">
        <v>451104</v>
      </c>
      <c r="AI30" s="39">
        <v>7584646</v>
      </c>
      <c r="AJ30" s="69">
        <v>19522067</v>
      </c>
      <c r="AK30" s="68">
        <v>-3484414</v>
      </c>
      <c r="AL30" s="39">
        <v>-132084</v>
      </c>
      <c r="AM30" s="39">
        <v>-96343996</v>
      </c>
      <c r="AN30" s="39">
        <v>-22143</v>
      </c>
      <c r="AO30" s="39">
        <v>-29000</v>
      </c>
      <c r="AP30" s="39">
        <v>-533872</v>
      </c>
      <c r="AQ30" s="69">
        <v>-1001031</v>
      </c>
      <c r="AR30" s="68">
        <v>61758636</v>
      </c>
      <c r="AS30" s="39">
        <v>22069235</v>
      </c>
      <c r="AT30" s="39">
        <v>1627660170</v>
      </c>
      <c r="AU30" s="39">
        <v>164230</v>
      </c>
      <c r="AV30" s="39">
        <v>422105</v>
      </c>
      <c r="AW30" s="39">
        <v>7050772</v>
      </c>
      <c r="AX30" s="69">
        <v>18521036</v>
      </c>
      <c r="AY30" s="68">
        <v>43</v>
      </c>
      <c r="AZ30" s="39">
        <v>0</v>
      </c>
      <c r="BA30" s="39">
        <v>22719</v>
      </c>
      <c r="BB30" s="39">
        <v>0</v>
      </c>
      <c r="BC30" s="39">
        <v>0</v>
      </c>
      <c r="BD30" s="39">
        <v>0</v>
      </c>
      <c r="BE30" s="69">
        <v>0</v>
      </c>
      <c r="BF30" s="68">
        <v>52548</v>
      </c>
      <c r="BG30" s="39">
        <v>0</v>
      </c>
      <c r="BH30" s="39">
        <v>268646</v>
      </c>
      <c r="BI30" s="39">
        <v>0</v>
      </c>
      <c r="BJ30" s="39">
        <v>0</v>
      </c>
      <c r="BK30" s="39">
        <v>0</v>
      </c>
      <c r="BL30" s="69">
        <v>0</v>
      </c>
      <c r="BM30" s="68">
        <v>33865</v>
      </c>
      <c r="BN30" s="39">
        <v>0</v>
      </c>
      <c r="BO30" s="39">
        <v>95004</v>
      </c>
      <c r="BP30" s="39">
        <v>0</v>
      </c>
      <c r="BQ30" s="39">
        <v>0</v>
      </c>
      <c r="BR30" s="39">
        <v>0</v>
      </c>
      <c r="BS30" s="69">
        <v>0</v>
      </c>
      <c r="BT30" s="68">
        <v>-6035</v>
      </c>
      <c r="BU30" s="39">
        <v>0</v>
      </c>
      <c r="BV30" s="39">
        <v>-3340</v>
      </c>
      <c r="BW30" s="39">
        <v>0</v>
      </c>
      <c r="BX30" s="39">
        <v>0</v>
      </c>
      <c r="BY30" s="39">
        <v>0</v>
      </c>
      <c r="BZ30" s="69">
        <v>0</v>
      </c>
      <c r="CA30" s="68">
        <v>80421</v>
      </c>
      <c r="CB30" s="39">
        <v>0</v>
      </c>
      <c r="CC30" s="39">
        <v>383030</v>
      </c>
      <c r="CD30" s="39">
        <v>0</v>
      </c>
      <c r="CE30" s="39">
        <v>0</v>
      </c>
      <c r="CF30" s="39">
        <v>0</v>
      </c>
      <c r="CG30" s="69">
        <v>0</v>
      </c>
      <c r="CH30" s="68">
        <v>10851214</v>
      </c>
      <c r="CI30" s="39">
        <v>10516417</v>
      </c>
      <c r="CJ30" s="39">
        <v>348694234</v>
      </c>
      <c r="CK30" s="39">
        <v>31086</v>
      </c>
      <c r="CL30" s="39">
        <v>43445</v>
      </c>
      <c r="CM30" s="39">
        <v>420127</v>
      </c>
      <c r="CN30" s="69">
        <v>1294566</v>
      </c>
      <c r="CO30" s="68">
        <v>11980645</v>
      </c>
      <c r="CP30" s="39">
        <v>53825767</v>
      </c>
      <c r="CQ30" s="39">
        <v>369235245</v>
      </c>
      <c r="CR30" s="39">
        <v>32427</v>
      </c>
      <c r="CS30" s="39">
        <v>25961</v>
      </c>
      <c r="CT30" s="39">
        <v>130144</v>
      </c>
      <c r="CU30" s="69">
        <v>119510</v>
      </c>
      <c r="CV30" s="68">
        <v>4386359</v>
      </c>
      <c r="CW30" s="39">
        <v>559370</v>
      </c>
      <c r="CX30" s="39">
        <v>172661290</v>
      </c>
      <c r="CY30" s="39">
        <v>17936</v>
      </c>
      <c r="CZ30" s="39">
        <v>13242</v>
      </c>
      <c r="DA30" s="39">
        <v>114797</v>
      </c>
      <c r="DB30" s="69">
        <v>93387</v>
      </c>
      <c r="DC30" s="68">
        <v>174282596</v>
      </c>
      <c r="DD30" s="39">
        <v>161038943</v>
      </c>
      <c r="DE30" s="39">
        <v>4109134955</v>
      </c>
      <c r="DF30" s="39">
        <v>668407</v>
      </c>
      <c r="DG30" s="39">
        <v>934365</v>
      </c>
      <c r="DH30" s="39">
        <v>10832550</v>
      </c>
      <c r="DI30" s="69">
        <v>24990191</v>
      </c>
      <c r="DJ30" s="68">
        <v>33865</v>
      </c>
      <c r="DK30" s="39">
        <v>0</v>
      </c>
      <c r="DL30" s="39">
        <v>95004</v>
      </c>
      <c r="DM30" s="39">
        <v>0</v>
      </c>
      <c r="DN30" s="39">
        <v>0</v>
      </c>
      <c r="DO30" s="39">
        <v>0</v>
      </c>
      <c r="DP30" s="69">
        <v>0</v>
      </c>
      <c r="DQ30" s="77">
        <v>4481753138</v>
      </c>
      <c r="DR30" s="77">
        <v>51561299</v>
      </c>
      <c r="DS30" s="77">
        <v>873491444</v>
      </c>
      <c r="DT30" s="68">
        <v>833672457</v>
      </c>
      <c r="DU30" s="77">
        <v>1839192721</v>
      </c>
      <c r="DV30" s="85">
        <v>-101546540</v>
      </c>
      <c r="DW30" s="86">
        <v>1737646184</v>
      </c>
      <c r="DX30" s="86">
        <v>22762</v>
      </c>
      <c r="DY30" s="86">
        <v>321194</v>
      </c>
      <c r="DZ30" s="86">
        <v>128869</v>
      </c>
      <c r="EA30" s="86">
        <v>-9375</v>
      </c>
      <c r="EB30" s="86">
        <v>463451</v>
      </c>
      <c r="EC30" s="86">
        <v>371851089</v>
      </c>
      <c r="ED30" s="86">
        <v>435349699</v>
      </c>
      <c r="EE30" s="86">
        <v>177846381</v>
      </c>
      <c r="EF30" s="86">
        <v>4481882007</v>
      </c>
      <c r="EG30" s="92">
        <v>128869</v>
      </c>
    </row>
    <row r="31" spans="1:137" ht="20" customHeight="1" x14ac:dyDescent="0.35">
      <c r="A31" s="97">
        <v>44348</v>
      </c>
      <c r="B31" s="68">
        <v>176962941</v>
      </c>
      <c r="C31" s="39">
        <v>150435207</v>
      </c>
      <c r="D31" s="39">
        <v>4146968606</v>
      </c>
      <c r="E31" s="39">
        <v>682655</v>
      </c>
      <c r="F31" s="39">
        <v>959173</v>
      </c>
      <c r="G31" s="39">
        <v>11131043</v>
      </c>
      <c r="H31" s="69">
        <v>24480073</v>
      </c>
      <c r="I31" s="68">
        <v>2408767</v>
      </c>
      <c r="J31" s="39">
        <v>484283</v>
      </c>
      <c r="K31" s="39">
        <v>38510591</v>
      </c>
      <c r="L31" s="39">
        <v>4759</v>
      </c>
      <c r="M31" s="39">
        <v>34</v>
      </c>
      <c r="N31" s="39">
        <v>2144</v>
      </c>
      <c r="O31" s="69">
        <v>162951</v>
      </c>
      <c r="P31" s="68">
        <v>21842293</v>
      </c>
      <c r="Q31" s="39">
        <v>17841937</v>
      </c>
      <c r="R31" s="39">
        <v>842227524</v>
      </c>
      <c r="S31" s="39">
        <v>0</v>
      </c>
      <c r="T31" s="39">
        <v>0</v>
      </c>
      <c r="U31" s="39">
        <v>535940</v>
      </c>
      <c r="V31" s="69">
        <v>1417089</v>
      </c>
      <c r="W31" s="68">
        <v>60705427</v>
      </c>
      <c r="X31" s="39">
        <v>39762169</v>
      </c>
      <c r="Y31" s="39">
        <v>736782323</v>
      </c>
      <c r="Z31" s="39">
        <v>430671</v>
      </c>
      <c r="AA31" s="39">
        <v>431616</v>
      </c>
      <c r="AB31" s="39">
        <v>2949274</v>
      </c>
      <c r="AC31" s="69">
        <v>3241200</v>
      </c>
      <c r="AD31" s="68">
        <v>67458559</v>
      </c>
      <c r="AE31" s="39">
        <v>22202790</v>
      </c>
      <c r="AF31" s="39">
        <v>1737680294</v>
      </c>
      <c r="AG31" s="39">
        <v>200436</v>
      </c>
      <c r="AH31" s="39">
        <v>474534</v>
      </c>
      <c r="AI31" s="39">
        <v>7492360</v>
      </c>
      <c r="AJ31" s="69">
        <v>19138959</v>
      </c>
      <c r="AK31" s="68">
        <v>-3485012</v>
      </c>
      <c r="AL31" s="39">
        <v>-144177</v>
      </c>
      <c r="AM31" s="39">
        <v>-95714487</v>
      </c>
      <c r="AN31" s="39">
        <v>-21619</v>
      </c>
      <c r="AO31" s="39">
        <v>-33943</v>
      </c>
      <c r="AP31" s="39">
        <v>-550876</v>
      </c>
      <c r="AQ31" s="69">
        <v>-948469</v>
      </c>
      <c r="AR31" s="68">
        <v>63973545</v>
      </c>
      <c r="AS31" s="39">
        <v>22058612</v>
      </c>
      <c r="AT31" s="39">
        <v>1641965806</v>
      </c>
      <c r="AU31" s="39">
        <v>178816</v>
      </c>
      <c r="AV31" s="39">
        <v>440590</v>
      </c>
      <c r="AW31" s="39">
        <v>6941487</v>
      </c>
      <c r="AX31" s="69">
        <v>18190490</v>
      </c>
      <c r="AY31" s="68">
        <v>40</v>
      </c>
      <c r="AZ31" s="39">
        <v>0</v>
      </c>
      <c r="BA31" s="39">
        <v>35764</v>
      </c>
      <c r="BB31" s="39">
        <v>0</v>
      </c>
      <c r="BC31" s="39">
        <v>0</v>
      </c>
      <c r="BD31" s="39">
        <v>0</v>
      </c>
      <c r="BE31" s="69">
        <v>0</v>
      </c>
      <c r="BF31" s="68">
        <v>49122</v>
      </c>
      <c r="BG31" s="39">
        <v>0</v>
      </c>
      <c r="BH31" s="39">
        <v>274213</v>
      </c>
      <c r="BI31" s="39">
        <v>0</v>
      </c>
      <c r="BJ31" s="39">
        <v>0</v>
      </c>
      <c r="BK31" s="39">
        <v>0</v>
      </c>
      <c r="BL31" s="69">
        <v>0</v>
      </c>
      <c r="BM31" s="68">
        <v>32646</v>
      </c>
      <c r="BN31" s="39">
        <v>0</v>
      </c>
      <c r="BO31" s="39">
        <v>97431</v>
      </c>
      <c r="BP31" s="39">
        <v>0</v>
      </c>
      <c r="BQ31" s="39">
        <v>0</v>
      </c>
      <c r="BR31" s="39">
        <v>0</v>
      </c>
      <c r="BS31" s="69">
        <v>0</v>
      </c>
      <c r="BT31" s="68">
        <v>-5644</v>
      </c>
      <c r="BU31" s="39">
        <v>0</v>
      </c>
      <c r="BV31" s="39">
        <v>-2807</v>
      </c>
      <c r="BW31" s="39">
        <v>0</v>
      </c>
      <c r="BX31" s="39">
        <v>0</v>
      </c>
      <c r="BY31" s="39">
        <v>0</v>
      </c>
      <c r="BZ31" s="69">
        <v>0</v>
      </c>
      <c r="CA31" s="68">
        <v>76162</v>
      </c>
      <c r="CB31" s="39">
        <v>0</v>
      </c>
      <c r="CC31" s="39">
        <v>404600</v>
      </c>
      <c r="CD31" s="39">
        <v>0</v>
      </c>
      <c r="CE31" s="39">
        <v>0</v>
      </c>
      <c r="CF31" s="39">
        <v>0</v>
      </c>
      <c r="CG31" s="69">
        <v>0</v>
      </c>
      <c r="CH31" s="68">
        <v>11010931</v>
      </c>
      <c r="CI31" s="39">
        <v>11632832</v>
      </c>
      <c r="CJ31" s="39">
        <v>347029239</v>
      </c>
      <c r="CK31" s="39">
        <v>33324</v>
      </c>
      <c r="CL31" s="39">
        <v>47367</v>
      </c>
      <c r="CM31" s="39">
        <v>455993</v>
      </c>
      <c r="CN31" s="69">
        <v>1251120</v>
      </c>
      <c r="CO31" s="68">
        <v>12484823</v>
      </c>
      <c r="CP31" s="39">
        <v>58091460</v>
      </c>
      <c r="CQ31" s="39">
        <v>368822838</v>
      </c>
      <c r="CR31" s="39">
        <v>19148</v>
      </c>
      <c r="CS31" s="39">
        <v>26792</v>
      </c>
      <c r="CT31" s="39">
        <v>130457</v>
      </c>
      <c r="CU31" s="69">
        <v>120400</v>
      </c>
      <c r="CV31" s="68">
        <v>4493640</v>
      </c>
      <c r="CW31" s="39">
        <v>563914</v>
      </c>
      <c r="CX31" s="39">
        <v>171323116</v>
      </c>
      <c r="CY31" s="39">
        <v>15934</v>
      </c>
      <c r="CZ31" s="39">
        <v>12774</v>
      </c>
      <c r="DA31" s="39">
        <v>115748</v>
      </c>
      <c r="DB31" s="69">
        <v>96823</v>
      </c>
      <c r="DC31" s="68">
        <v>176995587</v>
      </c>
      <c r="DD31" s="39">
        <v>150435207</v>
      </c>
      <c r="DE31" s="39">
        <v>4147066037</v>
      </c>
      <c r="DF31" s="39">
        <v>682655</v>
      </c>
      <c r="DG31" s="39">
        <v>959173</v>
      </c>
      <c r="DH31" s="39">
        <v>11131043</v>
      </c>
      <c r="DI31" s="69">
        <v>24480073</v>
      </c>
      <c r="DJ31" s="68">
        <v>32646</v>
      </c>
      <c r="DK31" s="39">
        <v>0</v>
      </c>
      <c r="DL31" s="39">
        <v>97431</v>
      </c>
      <c r="DM31" s="39">
        <v>0</v>
      </c>
      <c r="DN31" s="39">
        <v>0</v>
      </c>
      <c r="DO31" s="39">
        <v>0</v>
      </c>
      <c r="DP31" s="69">
        <v>0</v>
      </c>
      <c r="DQ31" s="77">
        <v>4511619698</v>
      </c>
      <c r="DR31" s="77">
        <v>41573529</v>
      </c>
      <c r="DS31" s="77">
        <v>883864783</v>
      </c>
      <c r="DT31" s="68">
        <v>844302680</v>
      </c>
      <c r="DU31" s="77">
        <v>1854647932</v>
      </c>
      <c r="DV31" s="85">
        <v>-100898583</v>
      </c>
      <c r="DW31" s="86">
        <v>1753749346</v>
      </c>
      <c r="DX31" s="86">
        <v>35804</v>
      </c>
      <c r="DY31" s="86">
        <v>323335</v>
      </c>
      <c r="DZ31" s="86">
        <v>130077</v>
      </c>
      <c r="EA31" s="86">
        <v>-8451</v>
      </c>
      <c r="EB31" s="86">
        <v>480762</v>
      </c>
      <c r="EC31" s="86">
        <v>371460806</v>
      </c>
      <c r="ED31" s="86">
        <v>439695918</v>
      </c>
      <c r="EE31" s="86">
        <v>176621949</v>
      </c>
      <c r="EF31" s="86">
        <v>4511749775</v>
      </c>
      <c r="EG31" s="92">
        <v>130077</v>
      </c>
    </row>
    <row r="32" spans="1:137" ht="20" customHeight="1" x14ac:dyDescent="0.35">
      <c r="A32" s="97">
        <v>44440</v>
      </c>
      <c r="B32" s="68">
        <v>183679434</v>
      </c>
      <c r="C32" s="39">
        <v>186374124</v>
      </c>
      <c r="D32" s="39">
        <v>4285744626</v>
      </c>
      <c r="E32" s="39">
        <v>707482</v>
      </c>
      <c r="F32" s="39">
        <v>1015303</v>
      </c>
      <c r="G32" s="39">
        <v>11238031</v>
      </c>
      <c r="H32" s="69">
        <v>24897291</v>
      </c>
      <c r="I32" s="68">
        <v>2594378</v>
      </c>
      <c r="J32" s="39">
        <v>602777</v>
      </c>
      <c r="K32" s="39">
        <v>34170575</v>
      </c>
      <c r="L32" s="39">
        <v>3019</v>
      </c>
      <c r="M32" s="39">
        <v>106</v>
      </c>
      <c r="N32" s="39">
        <v>1502</v>
      </c>
      <c r="O32" s="69">
        <v>19308</v>
      </c>
      <c r="P32" s="68">
        <v>23974884</v>
      </c>
      <c r="Q32" s="39">
        <v>26603276</v>
      </c>
      <c r="R32" s="39">
        <v>884470488</v>
      </c>
      <c r="S32" s="39">
        <v>0</v>
      </c>
      <c r="T32" s="39">
        <v>0</v>
      </c>
      <c r="U32" s="39">
        <v>583297</v>
      </c>
      <c r="V32" s="69">
        <v>1639091</v>
      </c>
      <c r="W32" s="68">
        <v>59459210</v>
      </c>
      <c r="X32" s="39">
        <v>52134208</v>
      </c>
      <c r="Y32" s="39">
        <v>762917561</v>
      </c>
      <c r="Z32" s="39">
        <v>447362</v>
      </c>
      <c r="AA32" s="39">
        <v>488211</v>
      </c>
      <c r="AB32" s="39">
        <v>3148877</v>
      </c>
      <c r="AC32" s="69">
        <v>3578508</v>
      </c>
      <c r="AD32" s="68">
        <v>72211625</v>
      </c>
      <c r="AE32" s="39">
        <v>23968581</v>
      </c>
      <c r="AF32" s="39">
        <v>1802448932</v>
      </c>
      <c r="AG32" s="39">
        <v>215418</v>
      </c>
      <c r="AH32" s="39">
        <v>473429</v>
      </c>
      <c r="AI32" s="39">
        <v>7425722</v>
      </c>
      <c r="AJ32" s="69">
        <v>19058465</v>
      </c>
      <c r="AK32" s="68">
        <v>-3528653</v>
      </c>
      <c r="AL32" s="39">
        <v>-160297</v>
      </c>
      <c r="AM32" s="39">
        <v>-97877535</v>
      </c>
      <c r="AN32" s="39">
        <v>-22529</v>
      </c>
      <c r="AO32" s="39">
        <v>-35356</v>
      </c>
      <c r="AP32" s="39">
        <v>-585676</v>
      </c>
      <c r="AQ32" s="69">
        <v>-842202</v>
      </c>
      <c r="AR32" s="68">
        <v>68682969</v>
      </c>
      <c r="AS32" s="39">
        <v>23808284</v>
      </c>
      <c r="AT32" s="39">
        <v>1704571398</v>
      </c>
      <c r="AU32" s="39">
        <v>192888</v>
      </c>
      <c r="AV32" s="39">
        <v>438073</v>
      </c>
      <c r="AW32" s="39">
        <v>6840045</v>
      </c>
      <c r="AX32" s="69">
        <v>18216263</v>
      </c>
      <c r="AY32" s="68">
        <v>56</v>
      </c>
      <c r="AZ32" s="39">
        <v>0</v>
      </c>
      <c r="BA32" s="39">
        <v>65294</v>
      </c>
      <c r="BB32" s="39">
        <v>0</v>
      </c>
      <c r="BC32" s="39">
        <v>0</v>
      </c>
      <c r="BD32" s="39">
        <v>0</v>
      </c>
      <c r="BE32" s="69">
        <v>0</v>
      </c>
      <c r="BF32" s="68">
        <v>44413</v>
      </c>
      <c r="BG32" s="39">
        <v>0</v>
      </c>
      <c r="BH32" s="39">
        <v>291926</v>
      </c>
      <c r="BI32" s="39">
        <v>0</v>
      </c>
      <c r="BJ32" s="39">
        <v>0</v>
      </c>
      <c r="BK32" s="39">
        <v>0</v>
      </c>
      <c r="BL32" s="69">
        <v>0</v>
      </c>
      <c r="BM32" s="68">
        <v>29298</v>
      </c>
      <c r="BN32" s="39">
        <v>0</v>
      </c>
      <c r="BO32" s="39">
        <v>101261</v>
      </c>
      <c r="BP32" s="39">
        <v>0</v>
      </c>
      <c r="BQ32" s="39">
        <v>0</v>
      </c>
      <c r="BR32" s="39">
        <v>0</v>
      </c>
      <c r="BS32" s="69">
        <v>0</v>
      </c>
      <c r="BT32" s="68">
        <v>-5240</v>
      </c>
      <c r="BU32" s="39">
        <v>0</v>
      </c>
      <c r="BV32" s="39">
        <v>-3009</v>
      </c>
      <c r="BW32" s="39">
        <v>0</v>
      </c>
      <c r="BX32" s="39">
        <v>0</v>
      </c>
      <c r="BY32" s="39">
        <v>0</v>
      </c>
      <c r="BZ32" s="69">
        <v>0</v>
      </c>
      <c r="CA32" s="68">
        <v>68527</v>
      </c>
      <c r="CB32" s="39">
        <v>0</v>
      </c>
      <c r="CC32" s="39">
        <v>455472</v>
      </c>
      <c r="CD32" s="39">
        <v>0</v>
      </c>
      <c r="CE32" s="39">
        <v>0</v>
      </c>
      <c r="CF32" s="39">
        <v>0</v>
      </c>
      <c r="CG32" s="69">
        <v>0</v>
      </c>
      <c r="CH32" s="68">
        <v>11539385</v>
      </c>
      <c r="CI32" s="39">
        <v>13044608</v>
      </c>
      <c r="CJ32" s="39">
        <v>352401966</v>
      </c>
      <c r="CK32" s="39">
        <v>32539</v>
      </c>
      <c r="CL32" s="39">
        <v>50171</v>
      </c>
      <c r="CM32" s="39">
        <v>418248</v>
      </c>
      <c r="CN32" s="69">
        <v>1228893</v>
      </c>
      <c r="CO32" s="68">
        <v>12703804</v>
      </c>
      <c r="CP32" s="39">
        <v>69598283</v>
      </c>
      <c r="CQ32" s="39">
        <v>371068290</v>
      </c>
      <c r="CR32" s="39">
        <v>17060</v>
      </c>
      <c r="CS32" s="39">
        <v>26319</v>
      </c>
      <c r="CT32" s="39">
        <v>130889</v>
      </c>
      <c r="CU32" s="69">
        <v>118640</v>
      </c>
      <c r="CV32" s="68">
        <v>4685574</v>
      </c>
      <c r="CW32" s="39">
        <v>582687</v>
      </c>
      <c r="CX32" s="39">
        <v>175790135</v>
      </c>
      <c r="CY32" s="39">
        <v>14613</v>
      </c>
      <c r="CZ32" s="39">
        <v>12423</v>
      </c>
      <c r="DA32" s="39">
        <v>115172</v>
      </c>
      <c r="DB32" s="69">
        <v>96586</v>
      </c>
      <c r="DC32" s="68">
        <v>183708732</v>
      </c>
      <c r="DD32" s="39">
        <v>186374124</v>
      </c>
      <c r="DE32" s="39">
        <v>4285845886</v>
      </c>
      <c r="DF32" s="39">
        <v>707482</v>
      </c>
      <c r="DG32" s="39">
        <v>1015303</v>
      </c>
      <c r="DH32" s="39">
        <v>11238031</v>
      </c>
      <c r="DI32" s="69">
        <v>24897291</v>
      </c>
      <c r="DJ32" s="68">
        <v>29298</v>
      </c>
      <c r="DK32" s="39">
        <v>0</v>
      </c>
      <c r="DL32" s="39">
        <v>101261</v>
      </c>
      <c r="DM32" s="39">
        <v>0</v>
      </c>
      <c r="DN32" s="39">
        <v>0</v>
      </c>
      <c r="DO32" s="39">
        <v>0</v>
      </c>
      <c r="DP32" s="69">
        <v>0</v>
      </c>
      <c r="DQ32" s="77">
        <v>4693656291</v>
      </c>
      <c r="DR32" s="77">
        <v>37391665</v>
      </c>
      <c r="DS32" s="77">
        <v>937271036</v>
      </c>
      <c r="DT32" s="68">
        <v>882173937</v>
      </c>
      <c r="DU32" s="77">
        <v>1925802172</v>
      </c>
      <c r="DV32" s="85">
        <v>-103052248</v>
      </c>
      <c r="DW32" s="86">
        <v>1822749920</v>
      </c>
      <c r="DX32" s="86">
        <v>65350</v>
      </c>
      <c r="DY32" s="86">
        <v>336339</v>
      </c>
      <c r="DZ32" s="86">
        <v>130559</v>
      </c>
      <c r="EA32" s="86">
        <v>-8249</v>
      </c>
      <c r="EB32" s="86">
        <v>523999</v>
      </c>
      <c r="EC32" s="86">
        <v>378715810</v>
      </c>
      <c r="ED32" s="86">
        <v>453663285</v>
      </c>
      <c r="EE32" s="86">
        <v>181297190</v>
      </c>
      <c r="EF32" s="86">
        <v>4693786849</v>
      </c>
      <c r="EG32" s="92">
        <v>130559</v>
      </c>
    </row>
    <row r="33" spans="1:137" ht="20" customHeight="1" x14ac:dyDescent="0.35">
      <c r="A33" s="97">
        <v>44531</v>
      </c>
      <c r="B33" s="68">
        <v>188426328</v>
      </c>
      <c r="C33" s="39">
        <v>165040180</v>
      </c>
      <c r="D33" s="39">
        <v>4228819767</v>
      </c>
      <c r="E33" s="39">
        <v>851797</v>
      </c>
      <c r="F33" s="39">
        <v>980397</v>
      </c>
      <c r="G33" s="39">
        <v>8460230</v>
      </c>
      <c r="H33" s="69">
        <v>29437103</v>
      </c>
      <c r="I33" s="68">
        <v>2137147</v>
      </c>
      <c r="J33" s="39">
        <v>563365</v>
      </c>
      <c r="K33" s="39">
        <v>31044926</v>
      </c>
      <c r="L33" s="39">
        <v>3557</v>
      </c>
      <c r="M33" s="39">
        <v>787</v>
      </c>
      <c r="N33" s="39">
        <v>1225</v>
      </c>
      <c r="O33" s="69">
        <v>22385</v>
      </c>
      <c r="P33" s="68">
        <v>21782327</v>
      </c>
      <c r="Q33" s="39">
        <v>14958997</v>
      </c>
      <c r="R33" s="39">
        <v>751882907</v>
      </c>
      <c r="S33" s="39">
        <v>0</v>
      </c>
      <c r="T33" s="39">
        <v>0</v>
      </c>
      <c r="U33" s="39">
        <v>650609</v>
      </c>
      <c r="V33" s="69">
        <v>1489279</v>
      </c>
      <c r="W33" s="68">
        <v>60645586</v>
      </c>
      <c r="X33" s="39">
        <v>31755732</v>
      </c>
      <c r="Y33" s="39">
        <v>776160301</v>
      </c>
      <c r="Z33" s="39">
        <v>362760</v>
      </c>
      <c r="AA33" s="39">
        <v>606075</v>
      </c>
      <c r="AB33" s="39">
        <v>2394035</v>
      </c>
      <c r="AC33" s="69">
        <v>5385552</v>
      </c>
      <c r="AD33" s="68">
        <v>76024302</v>
      </c>
      <c r="AE33" s="39">
        <v>26189007</v>
      </c>
      <c r="AF33" s="39">
        <v>1856151945</v>
      </c>
      <c r="AG33" s="39">
        <v>404388</v>
      </c>
      <c r="AH33" s="39">
        <v>348644</v>
      </c>
      <c r="AI33" s="39">
        <v>5396402</v>
      </c>
      <c r="AJ33" s="69">
        <v>21794453</v>
      </c>
      <c r="AK33" s="68">
        <v>-3981388</v>
      </c>
      <c r="AL33" s="39">
        <v>-161327</v>
      </c>
      <c r="AM33" s="39">
        <v>-99600983</v>
      </c>
      <c r="AN33" s="39">
        <v>-33563</v>
      </c>
      <c r="AO33" s="39">
        <v>-32076</v>
      </c>
      <c r="AP33" s="39">
        <v>-487242</v>
      </c>
      <c r="AQ33" s="69">
        <v>-1060654</v>
      </c>
      <c r="AR33" s="68">
        <v>72042913</v>
      </c>
      <c r="AS33" s="39">
        <v>26027681</v>
      </c>
      <c r="AT33" s="39">
        <v>1756550963</v>
      </c>
      <c r="AU33" s="39">
        <v>370824</v>
      </c>
      <c r="AV33" s="39">
        <v>316568</v>
      </c>
      <c r="AW33" s="39">
        <v>4909159</v>
      </c>
      <c r="AX33" s="69">
        <v>20733798</v>
      </c>
      <c r="AY33" s="68">
        <v>12</v>
      </c>
      <c r="AZ33" s="39">
        <v>0</v>
      </c>
      <c r="BA33" s="39">
        <v>74736</v>
      </c>
      <c r="BB33" s="39">
        <v>0</v>
      </c>
      <c r="BC33" s="39">
        <v>0</v>
      </c>
      <c r="BD33" s="39">
        <v>0</v>
      </c>
      <c r="BE33" s="69">
        <v>0</v>
      </c>
      <c r="BF33" s="68">
        <v>42403</v>
      </c>
      <c r="BG33" s="39">
        <v>0</v>
      </c>
      <c r="BH33" s="39">
        <v>316561</v>
      </c>
      <c r="BI33" s="39">
        <v>0</v>
      </c>
      <c r="BJ33" s="39">
        <v>0</v>
      </c>
      <c r="BK33" s="39">
        <v>0</v>
      </c>
      <c r="BL33" s="69">
        <v>0</v>
      </c>
      <c r="BM33" s="68">
        <v>27643</v>
      </c>
      <c r="BN33" s="39">
        <v>0</v>
      </c>
      <c r="BO33" s="39">
        <v>110326</v>
      </c>
      <c r="BP33" s="39">
        <v>0</v>
      </c>
      <c r="BQ33" s="39">
        <v>0</v>
      </c>
      <c r="BR33" s="39">
        <v>0</v>
      </c>
      <c r="BS33" s="69">
        <v>0</v>
      </c>
      <c r="BT33" s="68">
        <v>-4710</v>
      </c>
      <c r="BU33" s="39">
        <v>0</v>
      </c>
      <c r="BV33" s="39">
        <v>-2638</v>
      </c>
      <c r="BW33" s="39">
        <v>0</v>
      </c>
      <c r="BX33" s="39">
        <v>0</v>
      </c>
      <c r="BY33" s="39">
        <v>0</v>
      </c>
      <c r="BZ33" s="69">
        <v>0</v>
      </c>
      <c r="CA33" s="68">
        <v>65348</v>
      </c>
      <c r="CB33" s="39">
        <v>0</v>
      </c>
      <c r="CC33" s="39">
        <v>498985</v>
      </c>
      <c r="CD33" s="39">
        <v>0</v>
      </c>
      <c r="CE33" s="39">
        <v>0</v>
      </c>
      <c r="CF33" s="39">
        <v>0</v>
      </c>
      <c r="CG33" s="69">
        <v>0</v>
      </c>
      <c r="CH33" s="68">
        <v>11904275</v>
      </c>
      <c r="CI33" s="39">
        <v>14822599</v>
      </c>
      <c r="CJ33" s="39">
        <v>363560431</v>
      </c>
      <c r="CK33" s="39">
        <v>67599</v>
      </c>
      <c r="CL33" s="39">
        <v>13931</v>
      </c>
      <c r="CM33" s="39">
        <v>340084</v>
      </c>
      <c r="CN33" s="69">
        <v>1414311</v>
      </c>
      <c r="CO33" s="68">
        <v>14693367</v>
      </c>
      <c r="CP33" s="39">
        <v>76323573</v>
      </c>
      <c r="CQ33" s="39">
        <v>375114010</v>
      </c>
      <c r="CR33" s="39">
        <v>34404</v>
      </c>
      <c r="CS33" s="39">
        <v>24810</v>
      </c>
      <c r="CT33" s="39">
        <v>83643</v>
      </c>
      <c r="CU33" s="69">
        <v>263214</v>
      </c>
      <c r="CV33" s="68">
        <v>5183009</v>
      </c>
      <c r="CW33" s="39">
        <v>588232</v>
      </c>
      <c r="CX33" s="39">
        <v>174117574</v>
      </c>
      <c r="CY33" s="39">
        <v>12650</v>
      </c>
      <c r="CZ33" s="39">
        <v>18227</v>
      </c>
      <c r="DA33" s="39">
        <v>81477</v>
      </c>
      <c r="DB33" s="69">
        <v>128564</v>
      </c>
      <c r="DC33" s="68">
        <v>188453972</v>
      </c>
      <c r="DD33" s="39">
        <v>165040180</v>
      </c>
      <c r="DE33" s="39">
        <v>4228930093</v>
      </c>
      <c r="DF33" s="39">
        <v>851797</v>
      </c>
      <c r="DG33" s="39">
        <v>980397</v>
      </c>
      <c r="DH33" s="39">
        <v>8460230</v>
      </c>
      <c r="DI33" s="69">
        <v>29437103</v>
      </c>
      <c r="DJ33" s="68">
        <v>27643</v>
      </c>
      <c r="DK33" s="39">
        <v>0</v>
      </c>
      <c r="DL33" s="39">
        <v>110326</v>
      </c>
      <c r="DM33" s="39">
        <v>0</v>
      </c>
      <c r="DN33" s="39">
        <v>0</v>
      </c>
      <c r="DO33" s="39">
        <v>0</v>
      </c>
      <c r="DP33" s="69">
        <v>0</v>
      </c>
      <c r="DQ33" s="77">
        <v>4622015802</v>
      </c>
      <c r="DR33" s="77">
        <v>33773392</v>
      </c>
      <c r="DS33" s="77">
        <v>790764119</v>
      </c>
      <c r="DT33" s="68">
        <v>877310041</v>
      </c>
      <c r="DU33" s="77">
        <v>1986309141</v>
      </c>
      <c r="DV33" s="85">
        <v>-105357233</v>
      </c>
      <c r="DW33" s="86">
        <v>1880951906</v>
      </c>
      <c r="DX33" s="86">
        <v>74748</v>
      </c>
      <c r="DY33" s="86">
        <v>358964</v>
      </c>
      <c r="DZ33" s="86">
        <v>137969</v>
      </c>
      <c r="EA33" s="86">
        <v>-7348</v>
      </c>
      <c r="EB33" s="86">
        <v>564333</v>
      </c>
      <c r="EC33" s="86">
        <v>392123230</v>
      </c>
      <c r="ED33" s="86">
        <v>466537021</v>
      </c>
      <c r="EE33" s="86">
        <v>180129733</v>
      </c>
      <c r="EF33" s="86">
        <v>4622153772</v>
      </c>
      <c r="EG33" s="92">
        <v>137969</v>
      </c>
    </row>
    <row r="34" spans="1:137" ht="20" customHeight="1" x14ac:dyDescent="0.35">
      <c r="A34" s="97">
        <v>44621</v>
      </c>
      <c r="B34" s="68">
        <v>199950703</v>
      </c>
      <c r="C34" s="39">
        <v>200487900</v>
      </c>
      <c r="D34" s="39">
        <v>4383446716</v>
      </c>
      <c r="E34" s="39">
        <v>845278</v>
      </c>
      <c r="F34" s="39">
        <v>1121073</v>
      </c>
      <c r="G34" s="39">
        <v>8630406</v>
      </c>
      <c r="H34" s="69">
        <v>29456479</v>
      </c>
      <c r="I34" s="68">
        <v>199950703</v>
      </c>
      <c r="J34" s="39">
        <v>200487900</v>
      </c>
      <c r="K34" s="39">
        <v>4383446716</v>
      </c>
      <c r="L34" s="39">
        <v>845278</v>
      </c>
      <c r="M34" s="39">
        <v>1121073</v>
      </c>
      <c r="N34" s="39">
        <v>8630406</v>
      </c>
      <c r="O34" s="69">
        <v>29456479</v>
      </c>
      <c r="P34" s="68">
        <v>27179645</v>
      </c>
      <c r="Q34" s="39">
        <v>26065189</v>
      </c>
      <c r="R34" s="39">
        <v>861004172</v>
      </c>
      <c r="S34" s="39">
        <v>0</v>
      </c>
      <c r="T34" s="39">
        <v>0</v>
      </c>
      <c r="U34" s="39">
        <v>659531</v>
      </c>
      <c r="V34" s="69">
        <v>1582201</v>
      </c>
      <c r="W34" s="68">
        <v>63199938</v>
      </c>
      <c r="X34" s="39">
        <v>50526143</v>
      </c>
      <c r="Y34" s="39">
        <v>781715058</v>
      </c>
      <c r="Z34" s="39">
        <v>388303</v>
      </c>
      <c r="AA34" s="39">
        <v>737278</v>
      </c>
      <c r="AB34" s="39">
        <v>2576657</v>
      </c>
      <c r="AC34" s="69">
        <v>5023475</v>
      </c>
      <c r="AD34" s="68">
        <v>79592536</v>
      </c>
      <c r="AE34" s="39">
        <v>27205273</v>
      </c>
      <c r="AF34" s="39">
        <v>1879092631</v>
      </c>
      <c r="AG34" s="39">
        <v>397821</v>
      </c>
      <c r="AH34" s="39">
        <v>357907</v>
      </c>
      <c r="AI34" s="39">
        <v>5380280</v>
      </c>
      <c r="AJ34" s="69">
        <v>22104930</v>
      </c>
      <c r="AK34" s="68">
        <v>-4015335</v>
      </c>
      <c r="AL34" s="39">
        <v>-180748</v>
      </c>
      <c r="AM34" s="39">
        <v>-101610197</v>
      </c>
      <c r="AN34" s="39">
        <v>-34353</v>
      </c>
      <c r="AO34" s="39">
        <v>-35014</v>
      </c>
      <c r="AP34" s="39">
        <v>-492044</v>
      </c>
      <c r="AQ34" s="69">
        <v>-1050740</v>
      </c>
      <c r="AR34" s="68">
        <v>75577201</v>
      </c>
      <c r="AS34" s="39">
        <v>27024525</v>
      </c>
      <c r="AT34" s="39">
        <v>1777482433</v>
      </c>
      <c r="AU34" s="39">
        <v>363467</v>
      </c>
      <c r="AV34" s="39">
        <v>322892</v>
      </c>
      <c r="AW34" s="39">
        <v>4888236</v>
      </c>
      <c r="AX34" s="69">
        <v>21054190</v>
      </c>
      <c r="AY34" s="68">
        <v>105</v>
      </c>
      <c r="AZ34" s="39">
        <v>0</v>
      </c>
      <c r="BA34" s="39">
        <v>58016</v>
      </c>
      <c r="BB34" s="39">
        <v>0</v>
      </c>
      <c r="BC34" s="39">
        <v>0</v>
      </c>
      <c r="BD34" s="39">
        <v>0</v>
      </c>
      <c r="BE34" s="69">
        <v>0</v>
      </c>
      <c r="BF34" s="68">
        <v>40237</v>
      </c>
      <c r="BG34" s="39">
        <v>0</v>
      </c>
      <c r="BH34" s="39">
        <v>385818</v>
      </c>
      <c r="BI34" s="39">
        <v>0</v>
      </c>
      <c r="BJ34" s="39">
        <v>0</v>
      </c>
      <c r="BK34" s="39">
        <v>0</v>
      </c>
      <c r="BL34" s="69">
        <v>0</v>
      </c>
      <c r="BM34" s="68">
        <v>26844</v>
      </c>
      <c r="BN34" s="39">
        <v>0</v>
      </c>
      <c r="BO34" s="39">
        <v>140074</v>
      </c>
      <c r="BP34" s="39">
        <v>0</v>
      </c>
      <c r="BQ34" s="39">
        <v>0</v>
      </c>
      <c r="BR34" s="39">
        <v>0</v>
      </c>
      <c r="BS34" s="69">
        <v>0</v>
      </c>
      <c r="BT34" s="68">
        <v>-4483</v>
      </c>
      <c r="BU34" s="39">
        <v>0</v>
      </c>
      <c r="BV34" s="39">
        <v>-2857</v>
      </c>
      <c r="BW34" s="39">
        <v>0</v>
      </c>
      <c r="BX34" s="39">
        <v>0</v>
      </c>
      <c r="BY34" s="39">
        <v>0</v>
      </c>
      <c r="BZ34" s="69">
        <v>0</v>
      </c>
      <c r="CA34" s="68">
        <v>62701</v>
      </c>
      <c r="CB34" s="39">
        <v>0</v>
      </c>
      <c r="CC34" s="39">
        <v>581050</v>
      </c>
      <c r="CD34" s="39">
        <v>0</v>
      </c>
      <c r="CE34" s="39">
        <v>0</v>
      </c>
      <c r="CF34" s="39">
        <v>0</v>
      </c>
      <c r="CG34" s="69">
        <v>0</v>
      </c>
      <c r="CH34" s="68">
        <v>12345124</v>
      </c>
      <c r="CI34" s="39">
        <v>15501660</v>
      </c>
      <c r="CJ34" s="39">
        <v>366761334</v>
      </c>
      <c r="CK34" s="39">
        <v>70788</v>
      </c>
      <c r="CL34" s="39">
        <v>17648</v>
      </c>
      <c r="CM34" s="39">
        <v>337004</v>
      </c>
      <c r="CN34" s="69">
        <v>1389740</v>
      </c>
      <c r="CO34" s="68">
        <v>14197840</v>
      </c>
      <c r="CP34" s="39">
        <v>80136753</v>
      </c>
      <c r="CQ34" s="39">
        <v>378874626</v>
      </c>
      <c r="CR34" s="39">
        <v>8377</v>
      </c>
      <c r="CS34" s="39">
        <v>24608</v>
      </c>
      <c r="CT34" s="39">
        <v>81368</v>
      </c>
      <c r="CU34" s="69">
        <v>265785</v>
      </c>
      <c r="CV34" s="68">
        <v>5149945</v>
      </c>
      <c r="CW34" s="39">
        <v>696772</v>
      </c>
      <c r="CX34" s="39">
        <v>188483221</v>
      </c>
      <c r="CY34" s="39">
        <v>12230</v>
      </c>
      <c r="CZ34" s="39">
        <v>17811</v>
      </c>
      <c r="DA34" s="39">
        <v>81217</v>
      </c>
      <c r="DB34" s="69">
        <v>127882</v>
      </c>
      <c r="DC34" s="68">
        <v>199977547</v>
      </c>
      <c r="DD34" s="39">
        <v>200487900</v>
      </c>
      <c r="DE34" s="39">
        <v>4383586790</v>
      </c>
      <c r="DF34" s="39">
        <v>845278</v>
      </c>
      <c r="DG34" s="39">
        <v>1121073</v>
      </c>
      <c r="DH34" s="39">
        <v>8630406</v>
      </c>
      <c r="DI34" s="69">
        <v>29456479</v>
      </c>
      <c r="DJ34" s="68">
        <v>26844</v>
      </c>
      <c r="DK34" s="39">
        <v>0</v>
      </c>
      <c r="DL34" s="39">
        <v>140074</v>
      </c>
      <c r="DM34" s="39">
        <v>0</v>
      </c>
      <c r="DN34" s="39">
        <v>0</v>
      </c>
      <c r="DO34" s="39">
        <v>0</v>
      </c>
      <c r="DP34" s="69">
        <v>0</v>
      </c>
      <c r="DQ34" s="77">
        <v>4823938555</v>
      </c>
      <c r="DR34" s="77">
        <v>4823938555</v>
      </c>
      <c r="DS34" s="77">
        <v>916490738</v>
      </c>
      <c r="DT34" s="68">
        <v>904166852</v>
      </c>
      <c r="DU34" s="77">
        <v>2014131378</v>
      </c>
      <c r="DV34" s="85">
        <v>-107418431</v>
      </c>
      <c r="DW34" s="86">
        <v>1906712944</v>
      </c>
      <c r="DX34" s="86">
        <v>58121</v>
      </c>
      <c r="DY34" s="86">
        <v>426055</v>
      </c>
      <c r="DZ34" s="86">
        <v>166918</v>
      </c>
      <c r="EA34" s="86">
        <v>-7340</v>
      </c>
      <c r="EB34" s="86">
        <v>643751</v>
      </c>
      <c r="EC34" s="86">
        <v>396423298</v>
      </c>
      <c r="ED34" s="86">
        <v>473589357</v>
      </c>
      <c r="EE34" s="86">
        <v>194569078</v>
      </c>
      <c r="EF34" s="86">
        <v>4824105473</v>
      </c>
      <c r="EG34" s="92">
        <v>166918</v>
      </c>
    </row>
    <row r="35" spans="1:137" ht="20" customHeight="1" x14ac:dyDescent="0.35">
      <c r="A35" s="97">
        <v>44713</v>
      </c>
      <c r="B35" s="68">
        <v>207394494</v>
      </c>
      <c r="C35" s="39">
        <v>214853558</v>
      </c>
      <c r="D35" s="39">
        <v>4423395085</v>
      </c>
      <c r="E35" s="39">
        <v>808679</v>
      </c>
      <c r="F35" s="39">
        <v>1045069</v>
      </c>
      <c r="G35" s="39">
        <v>8912366</v>
      </c>
      <c r="H35" s="69">
        <v>29999162</v>
      </c>
      <c r="I35" s="68">
        <v>1957005</v>
      </c>
      <c r="J35" s="39">
        <v>519507</v>
      </c>
      <c r="K35" s="39">
        <v>43844026</v>
      </c>
      <c r="L35" s="39">
        <v>1743</v>
      </c>
      <c r="M35" s="39">
        <v>1512</v>
      </c>
      <c r="N35" s="39">
        <v>6481</v>
      </c>
      <c r="O35" s="69">
        <v>15993</v>
      </c>
      <c r="P35" s="68">
        <v>32199288</v>
      </c>
      <c r="Q35" s="39">
        <v>36894983</v>
      </c>
      <c r="R35" s="39">
        <v>739242563</v>
      </c>
      <c r="S35" s="39">
        <v>0</v>
      </c>
      <c r="T35" s="39">
        <v>0</v>
      </c>
      <c r="U35" s="39">
        <v>741405</v>
      </c>
      <c r="V35" s="69">
        <v>1482392</v>
      </c>
      <c r="W35" s="68">
        <v>58301598</v>
      </c>
      <c r="X35" s="39">
        <v>51079688</v>
      </c>
      <c r="Y35" s="39">
        <v>852761026</v>
      </c>
      <c r="Z35" s="39">
        <v>367906</v>
      </c>
      <c r="AA35" s="39">
        <v>649634</v>
      </c>
      <c r="AB35" s="39">
        <v>2861523</v>
      </c>
      <c r="AC35" s="69">
        <v>5504939</v>
      </c>
      <c r="AD35" s="68">
        <v>84770422</v>
      </c>
      <c r="AE35" s="39">
        <v>27556239</v>
      </c>
      <c r="AF35" s="39">
        <v>1946435694</v>
      </c>
      <c r="AG35" s="39">
        <v>381136</v>
      </c>
      <c r="AH35" s="39">
        <v>362644</v>
      </c>
      <c r="AI35" s="39">
        <v>5251548</v>
      </c>
      <c r="AJ35" s="69">
        <v>22229756</v>
      </c>
      <c r="AK35" s="68">
        <v>-3730839</v>
      </c>
      <c r="AL35" s="39">
        <v>-175161</v>
      </c>
      <c r="AM35" s="39">
        <v>-98952382</v>
      </c>
      <c r="AN35" s="39">
        <v>-35756</v>
      </c>
      <c r="AO35" s="39">
        <v>-34188</v>
      </c>
      <c r="AP35" s="39">
        <v>-433218</v>
      </c>
      <c r="AQ35" s="69">
        <v>-1045412</v>
      </c>
      <c r="AR35" s="68">
        <v>81039583</v>
      </c>
      <c r="AS35" s="39">
        <v>27381079</v>
      </c>
      <c r="AT35" s="39">
        <v>1847483312</v>
      </c>
      <c r="AU35" s="39">
        <v>345381</v>
      </c>
      <c r="AV35" s="39">
        <v>328457</v>
      </c>
      <c r="AW35" s="39">
        <v>4818331</v>
      </c>
      <c r="AX35" s="69">
        <v>21184344</v>
      </c>
      <c r="AY35" s="68">
        <v>24</v>
      </c>
      <c r="AZ35" s="39">
        <v>0</v>
      </c>
      <c r="BA35" s="39">
        <v>59348</v>
      </c>
      <c r="BB35" s="39">
        <v>0</v>
      </c>
      <c r="BC35" s="39">
        <v>0</v>
      </c>
      <c r="BD35" s="39">
        <v>0</v>
      </c>
      <c r="BE35" s="69">
        <v>0</v>
      </c>
      <c r="BF35" s="68">
        <v>39559</v>
      </c>
      <c r="BG35" s="39">
        <v>0</v>
      </c>
      <c r="BH35" s="39">
        <v>392712</v>
      </c>
      <c r="BI35" s="39">
        <v>0</v>
      </c>
      <c r="BJ35" s="39">
        <v>0</v>
      </c>
      <c r="BK35" s="39">
        <v>0</v>
      </c>
      <c r="BL35" s="69">
        <v>0</v>
      </c>
      <c r="BM35" s="68">
        <v>27006</v>
      </c>
      <c r="BN35" s="39">
        <v>0</v>
      </c>
      <c r="BO35" s="39">
        <v>138874</v>
      </c>
      <c r="BP35" s="39">
        <v>0</v>
      </c>
      <c r="BQ35" s="39">
        <v>0</v>
      </c>
      <c r="BR35" s="39">
        <v>0</v>
      </c>
      <c r="BS35" s="69">
        <v>0</v>
      </c>
      <c r="BT35" s="68">
        <v>-4348</v>
      </c>
      <c r="BU35" s="39">
        <v>0</v>
      </c>
      <c r="BV35" s="39">
        <v>-2448</v>
      </c>
      <c r="BW35" s="39">
        <v>0</v>
      </c>
      <c r="BX35" s="39">
        <v>0</v>
      </c>
      <c r="BY35" s="39">
        <v>0</v>
      </c>
      <c r="BZ35" s="69">
        <v>0</v>
      </c>
      <c r="CA35" s="68">
        <v>62239</v>
      </c>
      <c r="CB35" s="39">
        <v>0</v>
      </c>
      <c r="CC35" s="39">
        <v>588487</v>
      </c>
      <c r="CD35" s="39">
        <v>0</v>
      </c>
      <c r="CE35" s="39">
        <v>0</v>
      </c>
      <c r="CF35" s="39">
        <v>0</v>
      </c>
      <c r="CG35" s="69">
        <v>0</v>
      </c>
      <c r="CH35" s="68">
        <v>13798899</v>
      </c>
      <c r="CI35" s="39">
        <v>16939602</v>
      </c>
      <c r="CJ35" s="39">
        <v>373720828</v>
      </c>
      <c r="CK35" s="39">
        <v>69806</v>
      </c>
      <c r="CL35" s="39">
        <v>20980</v>
      </c>
      <c r="CM35" s="39">
        <v>320319</v>
      </c>
      <c r="CN35" s="69">
        <v>1393023</v>
      </c>
      <c r="CO35" s="68">
        <v>14819288</v>
      </c>
      <c r="CP35" s="39">
        <v>81299194</v>
      </c>
      <c r="CQ35" s="39">
        <v>396117956</v>
      </c>
      <c r="CR35" s="39">
        <v>12938</v>
      </c>
      <c r="CS35" s="39">
        <v>26932</v>
      </c>
      <c r="CT35" s="39">
        <v>83556</v>
      </c>
      <c r="CU35" s="69">
        <v>286672</v>
      </c>
      <c r="CV35" s="68">
        <v>5243599</v>
      </c>
      <c r="CW35" s="39">
        <v>739504</v>
      </c>
      <c r="CX35" s="39">
        <v>169775764</v>
      </c>
      <c r="CY35" s="39">
        <v>10905</v>
      </c>
      <c r="CZ35" s="39">
        <v>17555</v>
      </c>
      <c r="DA35" s="39">
        <v>80752</v>
      </c>
      <c r="DB35" s="69">
        <v>131798</v>
      </c>
      <c r="DC35" s="68">
        <v>207421500</v>
      </c>
      <c r="DD35" s="39">
        <v>214853558</v>
      </c>
      <c r="DE35" s="39">
        <v>4423533959</v>
      </c>
      <c r="DF35" s="39">
        <v>808679</v>
      </c>
      <c r="DG35" s="39">
        <v>1045069</v>
      </c>
      <c r="DH35" s="39">
        <v>8912366</v>
      </c>
      <c r="DI35" s="69">
        <v>29999162</v>
      </c>
      <c r="DJ35" s="68">
        <v>27006</v>
      </c>
      <c r="DK35" s="39">
        <v>0</v>
      </c>
      <c r="DL35" s="39">
        <v>138874</v>
      </c>
      <c r="DM35" s="39">
        <v>0</v>
      </c>
      <c r="DN35" s="39">
        <v>0</v>
      </c>
      <c r="DO35" s="39">
        <v>0</v>
      </c>
      <c r="DP35" s="69">
        <v>0</v>
      </c>
      <c r="DQ35" s="77">
        <v>4886408413</v>
      </c>
      <c r="DR35" s="77">
        <v>46346267</v>
      </c>
      <c r="DS35" s="77">
        <v>810560631</v>
      </c>
      <c r="DT35" s="68">
        <v>971526314</v>
      </c>
      <c r="DU35" s="77">
        <v>2086987439</v>
      </c>
      <c r="DV35" s="85">
        <v>-104406956</v>
      </c>
      <c r="DW35" s="86">
        <v>1982580487</v>
      </c>
      <c r="DX35" s="86">
        <v>59372</v>
      </c>
      <c r="DY35" s="86">
        <v>432271</v>
      </c>
      <c r="DZ35" s="86">
        <v>165880</v>
      </c>
      <c r="EA35" s="86">
        <v>-6796</v>
      </c>
      <c r="EB35" s="86">
        <v>650726</v>
      </c>
      <c r="EC35" s="86">
        <v>406263457</v>
      </c>
      <c r="ED35" s="86">
        <v>492646536</v>
      </c>
      <c r="EE35" s="86">
        <v>175999877</v>
      </c>
      <c r="EF35" s="86">
        <v>4886574293</v>
      </c>
      <c r="EG35" s="92">
        <v>165880</v>
      </c>
    </row>
    <row r="36" spans="1:137" ht="20" customHeight="1" x14ac:dyDescent="0.35">
      <c r="A36" s="97">
        <v>44805</v>
      </c>
      <c r="B36" s="68">
        <v>174991318</v>
      </c>
      <c r="C36" s="39">
        <v>262302840</v>
      </c>
      <c r="D36" s="39">
        <v>4540391947</v>
      </c>
      <c r="E36" s="39">
        <v>706153</v>
      </c>
      <c r="F36" s="39">
        <v>1036613</v>
      </c>
      <c r="G36" s="39">
        <v>9085054</v>
      </c>
      <c r="H36" s="69">
        <v>30216041</v>
      </c>
      <c r="I36" s="68">
        <v>1576788</v>
      </c>
      <c r="J36" s="39">
        <v>497472</v>
      </c>
      <c r="K36" s="39">
        <v>27373353</v>
      </c>
      <c r="L36" s="39">
        <v>1606</v>
      </c>
      <c r="M36" s="39">
        <v>798</v>
      </c>
      <c r="N36" s="39">
        <v>1522</v>
      </c>
      <c r="O36" s="69">
        <v>160924</v>
      </c>
      <c r="P36" s="68">
        <v>24862942</v>
      </c>
      <c r="Q36" s="39">
        <v>56935808</v>
      </c>
      <c r="R36" s="39">
        <v>760958311</v>
      </c>
      <c r="S36" s="39">
        <v>0</v>
      </c>
      <c r="T36" s="39">
        <v>0</v>
      </c>
      <c r="U36" s="39">
        <v>771287</v>
      </c>
      <c r="V36" s="69">
        <v>1276820</v>
      </c>
      <c r="W36" s="68">
        <v>55111024</v>
      </c>
      <c r="X36" s="39">
        <v>60244040</v>
      </c>
      <c r="Y36" s="39">
        <v>851261998</v>
      </c>
      <c r="Z36" s="39">
        <v>322347</v>
      </c>
      <c r="AA36" s="39">
        <v>620375</v>
      </c>
      <c r="AB36" s="39">
        <v>3078412</v>
      </c>
      <c r="AC36" s="69">
        <v>5574719</v>
      </c>
      <c r="AD36" s="68">
        <v>64687113</v>
      </c>
      <c r="AE36" s="39">
        <v>30216650</v>
      </c>
      <c r="AF36" s="39">
        <v>2042400981</v>
      </c>
      <c r="AG36" s="39">
        <v>334049</v>
      </c>
      <c r="AH36" s="39">
        <v>385531</v>
      </c>
      <c r="AI36" s="39">
        <v>5306794</v>
      </c>
      <c r="AJ36" s="69">
        <v>22501502</v>
      </c>
      <c r="AK36" s="68">
        <v>-2986567</v>
      </c>
      <c r="AL36" s="39">
        <v>-190287</v>
      </c>
      <c r="AM36" s="39">
        <v>-103826636</v>
      </c>
      <c r="AN36" s="39">
        <v>-38507</v>
      </c>
      <c r="AO36" s="39">
        <v>-34087</v>
      </c>
      <c r="AP36" s="39">
        <v>-557301</v>
      </c>
      <c r="AQ36" s="69">
        <v>-1112850</v>
      </c>
      <c r="AR36" s="68">
        <v>61700547</v>
      </c>
      <c r="AS36" s="39">
        <v>30026363</v>
      </c>
      <c r="AT36" s="39">
        <v>1938574344</v>
      </c>
      <c r="AU36" s="39">
        <v>295542</v>
      </c>
      <c r="AV36" s="39">
        <v>351443</v>
      </c>
      <c r="AW36" s="39">
        <v>4749494</v>
      </c>
      <c r="AX36" s="69">
        <v>21388652</v>
      </c>
      <c r="AY36" s="68">
        <v>23</v>
      </c>
      <c r="AZ36" s="39">
        <v>0</v>
      </c>
      <c r="BA36" s="39">
        <v>81908</v>
      </c>
      <c r="BB36" s="39">
        <v>0</v>
      </c>
      <c r="BC36" s="39">
        <v>0</v>
      </c>
      <c r="BD36" s="39">
        <v>0</v>
      </c>
      <c r="BE36" s="69">
        <v>0</v>
      </c>
      <c r="BF36" s="68">
        <v>36964</v>
      </c>
      <c r="BG36" s="39">
        <v>0</v>
      </c>
      <c r="BH36" s="39">
        <v>425100</v>
      </c>
      <c r="BI36" s="39">
        <v>0</v>
      </c>
      <c r="BJ36" s="39">
        <v>0</v>
      </c>
      <c r="BK36" s="39">
        <v>0</v>
      </c>
      <c r="BL36" s="69">
        <v>0</v>
      </c>
      <c r="BM36" s="68">
        <v>25485</v>
      </c>
      <c r="BN36" s="39">
        <v>0</v>
      </c>
      <c r="BO36" s="39">
        <v>144838</v>
      </c>
      <c r="BP36" s="39">
        <v>0</v>
      </c>
      <c r="BQ36" s="39">
        <v>0</v>
      </c>
      <c r="BR36" s="39">
        <v>0</v>
      </c>
      <c r="BS36" s="69">
        <v>0</v>
      </c>
      <c r="BT36" s="68">
        <v>-4273</v>
      </c>
      <c r="BU36" s="39">
        <v>0</v>
      </c>
      <c r="BV36" s="39">
        <v>-2971</v>
      </c>
      <c r="BW36" s="39">
        <v>0</v>
      </c>
      <c r="BX36" s="39">
        <v>0</v>
      </c>
      <c r="BY36" s="39">
        <v>0</v>
      </c>
      <c r="BZ36" s="69">
        <v>0</v>
      </c>
      <c r="CA36" s="68">
        <v>58198</v>
      </c>
      <c r="CB36" s="39">
        <v>0</v>
      </c>
      <c r="CC36" s="39">
        <v>648875</v>
      </c>
      <c r="CD36" s="39">
        <v>0</v>
      </c>
      <c r="CE36" s="39">
        <v>0</v>
      </c>
      <c r="CF36" s="39">
        <v>0</v>
      </c>
      <c r="CG36" s="69">
        <v>0</v>
      </c>
      <c r="CH36" s="68">
        <v>11182677</v>
      </c>
      <c r="CI36" s="39">
        <v>17991277</v>
      </c>
      <c r="CJ36" s="39">
        <v>376419171</v>
      </c>
      <c r="CK36" s="39">
        <v>68691</v>
      </c>
      <c r="CL36" s="39">
        <v>19817</v>
      </c>
      <c r="CM36" s="39">
        <v>327410</v>
      </c>
      <c r="CN36" s="69">
        <v>1405422</v>
      </c>
      <c r="CO36" s="68">
        <v>16219535</v>
      </c>
      <c r="CP36" s="39">
        <v>95804213</v>
      </c>
      <c r="CQ36" s="39">
        <v>404094827</v>
      </c>
      <c r="CR36" s="39">
        <v>7798</v>
      </c>
      <c r="CS36" s="39">
        <v>27080</v>
      </c>
      <c r="CT36" s="39">
        <v>76248</v>
      </c>
      <c r="CU36" s="69">
        <v>279759</v>
      </c>
      <c r="CV36" s="68">
        <v>4305090</v>
      </c>
      <c r="CW36" s="39">
        <v>803665</v>
      </c>
      <c r="CX36" s="39">
        <v>181205908</v>
      </c>
      <c r="CY36" s="39">
        <v>10170</v>
      </c>
      <c r="CZ36" s="39">
        <v>17101</v>
      </c>
      <c r="DA36" s="39">
        <v>80681</v>
      </c>
      <c r="DB36" s="69">
        <v>129746</v>
      </c>
      <c r="DC36" s="68">
        <v>175016802</v>
      </c>
      <c r="DD36" s="39">
        <v>262302840</v>
      </c>
      <c r="DE36" s="39">
        <v>4540536785</v>
      </c>
      <c r="DF36" s="39">
        <v>706153</v>
      </c>
      <c r="DG36" s="39">
        <v>1036613</v>
      </c>
      <c r="DH36" s="39">
        <v>9085054</v>
      </c>
      <c r="DI36" s="69">
        <v>30216041</v>
      </c>
      <c r="DJ36" s="68">
        <v>25485</v>
      </c>
      <c r="DK36" s="39">
        <v>0</v>
      </c>
      <c r="DL36" s="39">
        <v>144838</v>
      </c>
      <c r="DM36" s="39">
        <v>0</v>
      </c>
      <c r="DN36" s="39">
        <v>0</v>
      </c>
      <c r="DO36" s="39">
        <v>0</v>
      </c>
      <c r="DP36" s="69">
        <v>0</v>
      </c>
      <c r="DQ36" s="77">
        <v>5018729966</v>
      </c>
      <c r="DR36" s="77">
        <v>29612463</v>
      </c>
      <c r="DS36" s="77">
        <v>844805168</v>
      </c>
      <c r="DT36" s="68">
        <v>976212915</v>
      </c>
      <c r="DU36" s="77">
        <v>2165832620</v>
      </c>
      <c r="DV36" s="85">
        <v>-108746235</v>
      </c>
      <c r="DW36" s="86">
        <v>2057086385</v>
      </c>
      <c r="DX36" s="86">
        <v>81931</v>
      </c>
      <c r="DY36" s="86">
        <v>462064</v>
      </c>
      <c r="DZ36" s="86">
        <v>170323</v>
      </c>
      <c r="EA36" s="86">
        <v>-7244</v>
      </c>
      <c r="EB36" s="86">
        <v>707073</v>
      </c>
      <c r="EC36" s="86">
        <v>407414465</v>
      </c>
      <c r="ED36" s="86">
        <v>516509460</v>
      </c>
      <c r="EE36" s="86">
        <v>186552361</v>
      </c>
      <c r="EF36" s="86">
        <v>5018900288</v>
      </c>
      <c r="EG36" s="92">
        <v>170323</v>
      </c>
    </row>
    <row r="37" spans="1:137" ht="20" customHeight="1" x14ac:dyDescent="0.35">
      <c r="A37" s="97">
        <v>44896</v>
      </c>
      <c r="B37" s="68">
        <v>211807649</v>
      </c>
      <c r="C37" s="39">
        <v>262058912</v>
      </c>
      <c r="D37" s="39">
        <v>4375788606</v>
      </c>
      <c r="E37" s="39">
        <v>825920</v>
      </c>
      <c r="F37" s="39">
        <v>1036888</v>
      </c>
      <c r="G37" s="39">
        <v>9061610</v>
      </c>
      <c r="H37" s="69">
        <v>32233364</v>
      </c>
      <c r="I37" s="68">
        <v>1700761</v>
      </c>
      <c r="J37" s="39">
        <v>635706</v>
      </c>
      <c r="K37" s="39">
        <v>30338812</v>
      </c>
      <c r="L37" s="39">
        <v>2395</v>
      </c>
      <c r="M37" s="39">
        <v>652</v>
      </c>
      <c r="N37" s="39">
        <v>5734</v>
      </c>
      <c r="O37" s="69">
        <v>121487</v>
      </c>
      <c r="P37" s="68">
        <v>11993848</v>
      </c>
      <c r="Q37" s="39">
        <v>33698080</v>
      </c>
      <c r="R37" s="39">
        <v>579010733</v>
      </c>
      <c r="S37" s="39">
        <v>0</v>
      </c>
      <c r="T37" s="39">
        <v>0</v>
      </c>
      <c r="U37" s="39">
        <v>687221</v>
      </c>
      <c r="V37" s="69">
        <v>1038641</v>
      </c>
      <c r="W37" s="68">
        <v>69719744</v>
      </c>
      <c r="X37" s="39">
        <v>70469820</v>
      </c>
      <c r="Y37" s="39">
        <v>819650411</v>
      </c>
      <c r="Z37" s="39">
        <v>379452</v>
      </c>
      <c r="AA37" s="39">
        <v>617500</v>
      </c>
      <c r="AB37" s="39">
        <v>3097808</v>
      </c>
      <c r="AC37" s="69">
        <v>6867611</v>
      </c>
      <c r="AD37" s="68">
        <v>96120597</v>
      </c>
      <c r="AE37" s="39">
        <v>32621598</v>
      </c>
      <c r="AF37" s="39">
        <v>2106959993</v>
      </c>
      <c r="AG37" s="39">
        <v>383776</v>
      </c>
      <c r="AH37" s="39">
        <v>402183</v>
      </c>
      <c r="AI37" s="39">
        <v>5419964</v>
      </c>
      <c r="AJ37" s="69">
        <v>23501131</v>
      </c>
      <c r="AK37" s="68">
        <v>-3736307</v>
      </c>
      <c r="AL37" s="39">
        <v>-231627</v>
      </c>
      <c r="AM37" s="39">
        <v>-109297921</v>
      </c>
      <c r="AN37" s="39">
        <v>-49255</v>
      </c>
      <c r="AO37" s="39">
        <v>-37238</v>
      </c>
      <c r="AP37" s="39">
        <v>-620494</v>
      </c>
      <c r="AQ37" s="69">
        <v>-1113439</v>
      </c>
      <c r="AR37" s="68">
        <v>92384290</v>
      </c>
      <c r="AS37" s="39">
        <v>32389971</v>
      </c>
      <c r="AT37" s="39">
        <v>1997662072</v>
      </c>
      <c r="AU37" s="39">
        <v>334520</v>
      </c>
      <c r="AV37" s="39">
        <v>364945</v>
      </c>
      <c r="AW37" s="39">
        <v>4799470</v>
      </c>
      <c r="AX37" s="69">
        <v>22387691</v>
      </c>
      <c r="AY37" s="68">
        <v>49</v>
      </c>
      <c r="AZ37" s="39">
        <v>0</v>
      </c>
      <c r="BA37" s="39">
        <v>79588</v>
      </c>
      <c r="BB37" s="39">
        <v>0</v>
      </c>
      <c r="BC37" s="39">
        <v>0</v>
      </c>
      <c r="BD37" s="39">
        <v>0</v>
      </c>
      <c r="BE37" s="69">
        <v>0</v>
      </c>
      <c r="BF37" s="68">
        <v>35839</v>
      </c>
      <c r="BG37" s="39">
        <v>0</v>
      </c>
      <c r="BH37" s="39">
        <v>482148</v>
      </c>
      <c r="BI37" s="39">
        <v>0</v>
      </c>
      <c r="BJ37" s="39">
        <v>0</v>
      </c>
      <c r="BK37" s="39">
        <v>0</v>
      </c>
      <c r="BL37" s="69">
        <v>0</v>
      </c>
      <c r="BM37" s="68">
        <v>25011</v>
      </c>
      <c r="BN37" s="39">
        <v>0</v>
      </c>
      <c r="BO37" s="39">
        <v>147010</v>
      </c>
      <c r="BP37" s="39">
        <v>0</v>
      </c>
      <c r="BQ37" s="39">
        <v>0</v>
      </c>
      <c r="BR37" s="39">
        <v>0</v>
      </c>
      <c r="BS37" s="69">
        <v>0</v>
      </c>
      <c r="BT37" s="68">
        <v>-2928</v>
      </c>
      <c r="BU37" s="39">
        <v>0</v>
      </c>
      <c r="BV37" s="39">
        <v>-3405</v>
      </c>
      <c r="BW37" s="39">
        <v>0</v>
      </c>
      <c r="BX37" s="39">
        <v>0</v>
      </c>
      <c r="BY37" s="39">
        <v>0</v>
      </c>
      <c r="BZ37" s="69">
        <v>0</v>
      </c>
      <c r="CA37" s="68">
        <v>57971</v>
      </c>
      <c r="CB37" s="39">
        <v>0</v>
      </c>
      <c r="CC37" s="39">
        <v>705341</v>
      </c>
      <c r="CD37" s="39">
        <v>0</v>
      </c>
      <c r="CE37" s="39">
        <v>0</v>
      </c>
      <c r="CF37" s="39">
        <v>0</v>
      </c>
      <c r="CG37" s="69">
        <v>0</v>
      </c>
      <c r="CH37" s="68">
        <v>14621492</v>
      </c>
      <c r="CI37" s="39">
        <v>20305189</v>
      </c>
      <c r="CJ37" s="39">
        <v>372662436</v>
      </c>
      <c r="CK37" s="39">
        <v>91599</v>
      </c>
      <c r="CL37" s="39">
        <v>11415</v>
      </c>
      <c r="CM37" s="39">
        <v>321788</v>
      </c>
      <c r="CN37" s="69">
        <v>1376297</v>
      </c>
      <c r="CO37" s="68">
        <v>15825821</v>
      </c>
      <c r="CP37" s="39">
        <v>103704450</v>
      </c>
      <c r="CQ37" s="39">
        <v>442504313</v>
      </c>
      <c r="CR37" s="39">
        <v>7883</v>
      </c>
      <c r="CS37" s="39">
        <v>25775</v>
      </c>
      <c r="CT37" s="39">
        <v>71915</v>
      </c>
      <c r="CU37" s="69">
        <v>309706</v>
      </c>
      <c r="CV37" s="68">
        <v>5528732</v>
      </c>
      <c r="CW37" s="39">
        <v>855696</v>
      </c>
      <c r="CX37" s="39">
        <v>133401496</v>
      </c>
      <c r="CY37" s="39">
        <v>10069</v>
      </c>
      <c r="CZ37" s="39">
        <v>16603</v>
      </c>
      <c r="DA37" s="39">
        <v>77671</v>
      </c>
      <c r="DB37" s="69">
        <v>131927</v>
      </c>
      <c r="DC37" s="68">
        <v>211832661</v>
      </c>
      <c r="DD37" s="39">
        <v>262058912</v>
      </c>
      <c r="DE37" s="39">
        <v>4375935616</v>
      </c>
      <c r="DF37" s="39">
        <v>825920</v>
      </c>
      <c r="DG37" s="39">
        <v>1036888</v>
      </c>
      <c r="DH37" s="39">
        <v>9061610</v>
      </c>
      <c r="DI37" s="69">
        <v>32233364</v>
      </c>
      <c r="DJ37" s="68">
        <v>25011</v>
      </c>
      <c r="DK37" s="39">
        <v>0</v>
      </c>
      <c r="DL37" s="39">
        <v>147010</v>
      </c>
      <c r="DM37" s="39">
        <v>0</v>
      </c>
      <c r="DN37" s="39">
        <v>0</v>
      </c>
      <c r="DO37" s="39">
        <v>0</v>
      </c>
      <c r="DP37" s="69">
        <v>0</v>
      </c>
      <c r="DQ37" s="77">
        <v>4892812949</v>
      </c>
      <c r="DR37" s="77">
        <v>32805547</v>
      </c>
      <c r="DS37" s="77">
        <v>626428523</v>
      </c>
      <c r="DT37" s="68">
        <v>970802346</v>
      </c>
      <c r="DU37" s="77">
        <v>2265409242</v>
      </c>
      <c r="DV37" s="85">
        <v>-115086281</v>
      </c>
      <c r="DW37" s="86">
        <v>2150322959</v>
      </c>
      <c r="DX37" s="86">
        <v>79637</v>
      </c>
      <c r="DY37" s="86">
        <v>517987</v>
      </c>
      <c r="DZ37" s="86">
        <v>172021</v>
      </c>
      <c r="EA37" s="86">
        <v>-6333</v>
      </c>
      <c r="EB37" s="86">
        <v>763312</v>
      </c>
      <c r="EC37" s="86">
        <v>409390216</v>
      </c>
      <c r="ED37" s="86">
        <v>562449863</v>
      </c>
      <c r="EE37" s="86">
        <v>140022194</v>
      </c>
      <c r="EF37" s="86">
        <v>4892984971</v>
      </c>
      <c r="EG37" s="92">
        <v>172021</v>
      </c>
    </row>
    <row r="38" spans="1:137" ht="20" customHeight="1" x14ac:dyDescent="0.35">
      <c r="A38" s="98">
        <v>44986</v>
      </c>
      <c r="B38" s="70">
        <v>214972124</v>
      </c>
      <c r="C38" s="71">
        <v>287757386</v>
      </c>
      <c r="D38" s="71">
        <v>4535060408</v>
      </c>
      <c r="E38" s="71">
        <v>885699</v>
      </c>
      <c r="F38" s="71">
        <v>1045602</v>
      </c>
      <c r="G38" s="71">
        <v>9224584</v>
      </c>
      <c r="H38" s="72">
        <v>32396383</v>
      </c>
      <c r="I38" s="70">
        <v>1834880</v>
      </c>
      <c r="J38" s="71">
        <v>753193</v>
      </c>
      <c r="K38" s="71">
        <v>37220577</v>
      </c>
      <c r="L38" s="71">
        <v>3568</v>
      </c>
      <c r="M38" s="71">
        <v>936</v>
      </c>
      <c r="N38" s="71">
        <v>1016</v>
      </c>
      <c r="O38" s="72">
        <v>67343</v>
      </c>
      <c r="P38" s="70">
        <v>10415339</v>
      </c>
      <c r="Q38" s="71">
        <v>51723188</v>
      </c>
      <c r="R38" s="71">
        <v>654562804</v>
      </c>
      <c r="S38" s="71">
        <v>0</v>
      </c>
      <c r="T38" s="71">
        <v>0</v>
      </c>
      <c r="U38" s="71">
        <v>680509</v>
      </c>
      <c r="V38" s="72">
        <v>1190523</v>
      </c>
      <c r="W38" s="70">
        <v>69010380</v>
      </c>
      <c r="X38" s="71">
        <v>69355294</v>
      </c>
      <c r="Y38" s="71">
        <v>835116147</v>
      </c>
      <c r="Z38" s="71">
        <v>484518</v>
      </c>
      <c r="AA38" s="71">
        <v>623856</v>
      </c>
      <c r="AB38" s="71">
        <v>3301627</v>
      </c>
      <c r="AC38" s="72">
        <v>6484169</v>
      </c>
      <c r="AD38" s="70">
        <v>99656492</v>
      </c>
      <c r="AE38" s="71">
        <v>33711510</v>
      </c>
      <c r="AF38" s="71">
        <v>2144034260</v>
      </c>
      <c r="AG38" s="71">
        <v>348471</v>
      </c>
      <c r="AH38" s="71">
        <v>396538</v>
      </c>
      <c r="AI38" s="71">
        <v>5379671</v>
      </c>
      <c r="AJ38" s="72">
        <v>24013401</v>
      </c>
      <c r="AK38" s="70">
        <v>-3797059</v>
      </c>
      <c r="AL38" s="71">
        <v>-255538</v>
      </c>
      <c r="AM38" s="71">
        <v>-107414700</v>
      </c>
      <c r="AN38" s="71">
        <v>-45859</v>
      </c>
      <c r="AO38" s="71">
        <v>-33371</v>
      </c>
      <c r="AP38" s="71">
        <v>-611866</v>
      </c>
      <c r="AQ38" s="72">
        <v>-1124325</v>
      </c>
      <c r="AR38" s="70">
        <v>95859432</v>
      </c>
      <c r="AS38" s="71">
        <v>33455973</v>
      </c>
      <c r="AT38" s="71">
        <v>2036619559</v>
      </c>
      <c r="AU38" s="71">
        <v>302612</v>
      </c>
      <c r="AV38" s="71">
        <v>363168</v>
      </c>
      <c r="AW38" s="71">
        <v>4767802</v>
      </c>
      <c r="AX38" s="72">
        <v>22889076</v>
      </c>
      <c r="AY38" s="70">
        <v>55</v>
      </c>
      <c r="AZ38" s="71">
        <v>0</v>
      </c>
      <c r="BA38" s="71">
        <v>84058</v>
      </c>
      <c r="BB38" s="71">
        <v>0</v>
      </c>
      <c r="BC38" s="71">
        <v>0</v>
      </c>
      <c r="BD38" s="71">
        <v>0</v>
      </c>
      <c r="BE38" s="72">
        <v>0</v>
      </c>
      <c r="BF38" s="70">
        <v>33174</v>
      </c>
      <c r="BG38" s="71">
        <v>0</v>
      </c>
      <c r="BH38" s="71">
        <v>544067</v>
      </c>
      <c r="BI38" s="71">
        <v>0</v>
      </c>
      <c r="BJ38" s="71">
        <v>0</v>
      </c>
      <c r="BK38" s="71">
        <v>0</v>
      </c>
      <c r="BL38" s="72">
        <v>0</v>
      </c>
      <c r="BM38" s="70">
        <v>23180</v>
      </c>
      <c r="BN38" s="71">
        <v>0</v>
      </c>
      <c r="BO38" s="71">
        <v>151783</v>
      </c>
      <c r="BP38" s="71">
        <v>0</v>
      </c>
      <c r="BQ38" s="71">
        <v>0</v>
      </c>
      <c r="BR38" s="71">
        <v>0</v>
      </c>
      <c r="BS38" s="72">
        <v>0</v>
      </c>
      <c r="BT38" s="70">
        <v>-2829</v>
      </c>
      <c r="BU38" s="71">
        <v>0</v>
      </c>
      <c r="BV38" s="71">
        <v>-4178</v>
      </c>
      <c r="BW38" s="71">
        <v>0</v>
      </c>
      <c r="BX38" s="71">
        <v>0</v>
      </c>
      <c r="BY38" s="71">
        <v>0</v>
      </c>
      <c r="BZ38" s="72">
        <v>0</v>
      </c>
      <c r="CA38" s="70">
        <v>53580</v>
      </c>
      <c r="CB38" s="71">
        <v>0</v>
      </c>
      <c r="CC38" s="71">
        <v>775730</v>
      </c>
      <c r="CD38" s="71">
        <v>0</v>
      </c>
      <c r="CE38" s="71">
        <v>0</v>
      </c>
      <c r="CF38" s="71">
        <v>0</v>
      </c>
      <c r="CG38" s="72">
        <v>0</v>
      </c>
      <c r="CH38" s="70">
        <v>14705170</v>
      </c>
      <c r="CI38" s="71">
        <v>21063215</v>
      </c>
      <c r="CJ38" s="71">
        <v>374070835</v>
      </c>
      <c r="CK38" s="71">
        <v>78226</v>
      </c>
      <c r="CL38" s="71">
        <v>15654</v>
      </c>
      <c r="CM38" s="71">
        <v>328909</v>
      </c>
      <c r="CN38" s="72">
        <v>1326290</v>
      </c>
      <c r="CO38" s="70">
        <v>17347330</v>
      </c>
      <c r="CP38" s="71">
        <v>110272823</v>
      </c>
      <c r="CQ38" s="71">
        <v>461133624</v>
      </c>
      <c r="CR38" s="71">
        <v>7728</v>
      </c>
      <c r="CS38" s="71">
        <v>25531</v>
      </c>
      <c r="CT38" s="71">
        <v>62626</v>
      </c>
      <c r="CU38" s="72">
        <v>306986</v>
      </c>
      <c r="CV38" s="70">
        <v>5769195</v>
      </c>
      <c r="CW38" s="71">
        <v>1133700</v>
      </c>
      <c r="CX38" s="71">
        <v>135712912</v>
      </c>
      <c r="CY38" s="71">
        <v>9050</v>
      </c>
      <c r="CZ38" s="71">
        <v>16457</v>
      </c>
      <c r="DA38" s="71">
        <v>82093</v>
      </c>
      <c r="DB38" s="72">
        <v>131997</v>
      </c>
      <c r="DC38" s="70">
        <v>214995304</v>
      </c>
      <c r="DD38" s="71">
        <v>287757386</v>
      </c>
      <c r="DE38" s="71">
        <v>4535212191</v>
      </c>
      <c r="DF38" s="71">
        <v>885699</v>
      </c>
      <c r="DG38" s="71">
        <v>1045602</v>
      </c>
      <c r="DH38" s="71">
        <v>9224584</v>
      </c>
      <c r="DI38" s="72">
        <v>32396383</v>
      </c>
      <c r="DJ38" s="70">
        <v>23180</v>
      </c>
      <c r="DK38" s="71">
        <v>0</v>
      </c>
      <c r="DL38" s="71">
        <v>151783</v>
      </c>
      <c r="DM38" s="71">
        <v>0</v>
      </c>
      <c r="DN38" s="71">
        <v>0</v>
      </c>
      <c r="DO38" s="71">
        <v>0</v>
      </c>
      <c r="DP38" s="72">
        <v>0</v>
      </c>
      <c r="DQ38" s="78">
        <v>5081342186</v>
      </c>
      <c r="DR38" s="78">
        <v>39881513</v>
      </c>
      <c r="DS38" s="78">
        <v>718572363</v>
      </c>
      <c r="DT38" s="70">
        <v>984375991</v>
      </c>
      <c r="DU38" s="78">
        <v>2307540343</v>
      </c>
      <c r="DV38" s="93">
        <v>-113282718</v>
      </c>
      <c r="DW38" s="94">
        <v>2194257622</v>
      </c>
      <c r="DX38" s="94">
        <v>84113</v>
      </c>
      <c r="DY38" s="94">
        <v>577241</v>
      </c>
      <c r="DZ38" s="94">
        <v>174963</v>
      </c>
      <c r="EA38" s="94">
        <v>-7007</v>
      </c>
      <c r="EB38" s="94">
        <v>829310</v>
      </c>
      <c r="EC38" s="94">
        <v>411588299</v>
      </c>
      <c r="ED38" s="94">
        <v>589156648</v>
      </c>
      <c r="EE38" s="94">
        <v>142855404</v>
      </c>
      <c r="EF38" s="94">
        <v>5081517149</v>
      </c>
      <c r="EG38" s="95">
        <v>174963</v>
      </c>
    </row>
  </sheetData>
  <pageMargins left="0.511811024" right="0.511811024" top="0.78740157499999996" bottom="0.78740157499999996" header="0.31496062000000002" footer="0.31496062000000002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7F134-C202-46F8-8807-3A07655CED4B}">
  <dimension ref="A1:C10"/>
  <sheetViews>
    <sheetView showGridLines="0" zoomScale="80" zoomScaleNormal="80" workbookViewId="0">
      <selection activeCell="A3" sqref="A3:C3"/>
    </sheetView>
  </sheetViews>
  <sheetFormatPr defaultColWidth="0" defaultRowHeight="14.5" zeroHeight="1" x14ac:dyDescent="0.35"/>
  <cols>
    <col min="1" max="1" width="30.7265625" style="15" bestFit="1" customWidth="1"/>
    <col min="2" max="3" width="18.7265625" style="15" customWidth="1"/>
    <col min="4" max="16384" width="8.7265625" style="15" hidden="1"/>
  </cols>
  <sheetData>
    <row r="1" spans="1:3" x14ac:dyDescent="0.35"/>
    <row r="2" spans="1:3" x14ac:dyDescent="0.35"/>
    <row r="3" spans="1:3" ht="28.9" customHeight="1" x14ac:dyDescent="0.35">
      <c r="A3" s="102" t="s">
        <v>84</v>
      </c>
      <c r="B3" s="103"/>
      <c r="C3" s="104"/>
    </row>
    <row r="4" spans="1:3" x14ac:dyDescent="0.35">
      <c r="A4" s="26"/>
      <c r="B4" s="16" t="s">
        <v>85</v>
      </c>
      <c r="C4" s="27"/>
    </row>
    <row r="5" spans="1:3" x14ac:dyDescent="0.35">
      <c r="A5" s="26"/>
      <c r="B5" s="16" t="s">
        <v>86</v>
      </c>
      <c r="C5" s="27" t="s">
        <v>87</v>
      </c>
    </row>
    <row r="6" spans="1:3" ht="15.5" x14ac:dyDescent="0.35">
      <c r="A6" s="28" t="s">
        <v>56</v>
      </c>
      <c r="B6" s="24">
        <f>299999999.99/1000</f>
        <v>299999.99998999998</v>
      </c>
      <c r="C6" s="29"/>
    </row>
    <row r="7" spans="1:3" ht="15.5" x14ac:dyDescent="0.35">
      <c r="A7" s="28" t="s">
        <v>57</v>
      </c>
      <c r="B7" s="24">
        <v>300000</v>
      </c>
      <c r="C7" s="30">
        <v>999999.99</v>
      </c>
    </row>
    <row r="8" spans="1:3" ht="15.5" x14ac:dyDescent="0.35">
      <c r="A8" s="28" t="s">
        <v>58</v>
      </c>
      <c r="B8" s="24">
        <v>1000000</v>
      </c>
      <c r="C8" s="30">
        <v>2999999.99</v>
      </c>
    </row>
    <row r="9" spans="1:3" ht="15.5" x14ac:dyDescent="0.35">
      <c r="A9" s="31" t="s">
        <v>59</v>
      </c>
      <c r="B9" s="25">
        <v>3000000</v>
      </c>
      <c r="C9" s="32"/>
    </row>
    <row r="10" spans="1:3" ht="14" hidden="1" customHeight="1" x14ac:dyDescent="0.35"/>
  </sheetData>
  <mergeCells count="1">
    <mergeCell ref="A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FD35DF1AE43C8448ECEBB92CC55597D" ma:contentTypeVersion="16" ma:contentTypeDescription="Create a new document." ma:contentTypeScope="" ma:versionID="bb1c26d278f1c823e99e302d3a597dd0">
  <xsd:schema xmlns:xsd="http://www.w3.org/2001/XMLSchema" xmlns:xs="http://www.w3.org/2001/XMLSchema" xmlns:p="http://schemas.microsoft.com/office/2006/metadata/properties" xmlns:ns2="9dcf6a7b-efba-46ef-b367-b2f082ddd601" xmlns:ns3="614fe036-9d53-4ad4-8161-3e03ce4f9a9d" targetNamespace="http://schemas.microsoft.com/office/2006/metadata/properties" ma:root="true" ma:fieldsID="2e6c8a36b03b498a6e74f42c9fd08f8c" ns2:_="" ns3:_="">
    <xsd:import namespace="9dcf6a7b-efba-46ef-b367-b2f082ddd601"/>
    <xsd:import namespace="614fe036-9d53-4ad4-8161-3e03ce4f9a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f6a7b-efba-46ef-b367-b2f082ddd6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89816aac-d64f-40f5-9dc1-cab6dc835aa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4fe036-9d53-4ad4-8161-3e03ce4f9a9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6b610b4b-6a77-489a-ae5a-d35c759b718d}" ma:internalName="TaxCatchAll" ma:showField="CatchAllData" ma:web="614fe036-9d53-4ad4-8161-3e03ce4f9a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14fe036-9d53-4ad4-8161-3e03ce4f9a9d" xsi:nil="true"/>
    <lcf76f155ced4ddcb4097134ff3c332f xmlns="9dcf6a7b-efba-46ef-b367-b2f082ddd60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E77DF83-45C0-4533-97E5-531202DEFB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cf6a7b-efba-46ef-b367-b2f082ddd601"/>
    <ds:schemaRef ds:uri="614fe036-9d53-4ad4-8161-3e03ce4f9a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CF0DDD-3B82-4876-BCAA-396AF397718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101262-0D84-4A53-9D17-5BF24AC537D0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8D002235-481B-491E-97ED-A45DC37D03AA}">
  <ds:schemaRefs>
    <ds:schemaRef ds:uri="http://schemas.microsoft.com/office/2006/metadata/properties"/>
    <ds:schemaRef ds:uri="http://schemas.microsoft.com/office/infopath/2007/PartnerControls"/>
    <ds:schemaRef ds:uri="614fe036-9d53-4ad4-8161-3e03ce4f9a9d"/>
    <ds:schemaRef ds:uri="9dcf6a7b-efba-46ef-b367-b2f082ddd60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Capa</vt:lpstr>
      <vt:lpstr>Base Trimestral</vt:lpstr>
      <vt:lpstr>Série Histórica</vt:lpstr>
      <vt:lpstr>Parâmetros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 Paiva</dc:creator>
  <cp:keywords/>
  <dc:description/>
  <cp:lastModifiedBy>Camila Leotti</cp:lastModifiedBy>
  <cp:revision/>
  <dcterms:created xsi:type="dcterms:W3CDTF">2021-05-27T15:13:38Z</dcterms:created>
  <dcterms:modified xsi:type="dcterms:W3CDTF">2023-08-17T14:19:53Z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0x0101001FD35DF1AE43C8448ECEBB92CC55597D</vt:lpwstr>
  </property>
  <property fmtid="{D5CDD505-2E9C-101B-9397-08002B2CF9AE}" pid="3" name="MediaServiceImageTags">
    <vt:lpwstr/>
  </property>
</Properties>
</file>